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9. SEPTIEMBRE\"/>
    </mc:Choice>
  </mc:AlternateContent>
  <xr:revisionPtr revIDLastSave="0" documentId="13_ncr:1_{D8F8ED1B-75D1-4DAF-999D-AF3831C594A3}" xr6:coauthVersionLast="47" xr6:coauthVersionMax="47" xr10:uidLastSave="{00000000-0000-0000-0000-000000000000}"/>
  <bookViews>
    <workbookView xWindow="-120" yWindow="-120" windowWidth="20730" windowHeight="1104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6" i="2" l="1"/>
  <c r="A7" i="2" s="1"/>
  <c r="A9" i="2"/>
  <c r="A10" i="2" s="1"/>
  <c r="A12" i="2"/>
  <c r="A13" i="2"/>
  <c r="A15" i="2"/>
  <c r="A16" i="2"/>
  <c r="A18" i="2"/>
  <c r="A19" i="2" s="1"/>
  <c r="A21" i="2"/>
  <c r="A22" i="2" s="1"/>
  <c r="A24" i="2"/>
  <c r="A25" i="2"/>
  <c r="A27" i="2"/>
  <c r="A28" i="2"/>
  <c r="A30" i="2"/>
  <c r="A31" i="2" s="1"/>
  <c r="A33" i="2"/>
  <c r="A34" i="2" s="1"/>
  <c r="A36" i="2"/>
  <c r="A37" i="2"/>
  <c r="A39" i="2"/>
  <c r="A40" i="2"/>
  <c r="A42" i="2"/>
  <c r="A43" i="2" s="1"/>
  <c r="A45" i="2"/>
  <c r="A46" i="2" s="1"/>
  <c r="A48" i="2"/>
  <c r="A49" i="2"/>
  <c r="A51" i="2"/>
  <c r="A52" i="2"/>
  <c r="A54" i="2"/>
  <c r="A55" i="2" s="1"/>
  <c r="A57" i="2"/>
  <c r="A58" i="2" s="1"/>
  <c r="A60" i="2"/>
  <c r="A61" i="2"/>
  <c r="A63" i="2"/>
  <c r="A64" i="2"/>
  <c r="A66" i="2"/>
  <c r="A67" i="2" s="1"/>
  <c r="A69" i="2"/>
  <c r="A70" i="2" s="1"/>
  <c r="A72" i="2"/>
  <c r="A73" i="2"/>
  <c r="A75" i="2"/>
  <c r="A76" i="2"/>
  <c r="A78" i="2"/>
  <c r="A79" i="2" s="1"/>
  <c r="A81" i="2"/>
  <c r="A82" i="2" s="1"/>
  <c r="A84" i="2"/>
  <c r="A85" i="2"/>
  <c r="A87" i="2"/>
  <c r="A88" i="2"/>
  <c r="A90" i="2"/>
  <c r="A91" i="2" s="1"/>
  <c r="A93" i="2"/>
  <c r="A94" i="2" s="1"/>
  <c r="A96" i="2"/>
  <c r="A97" i="2"/>
  <c r="A99" i="2"/>
  <c r="A100" i="2"/>
  <c r="A102" i="2"/>
  <c r="A103" i="2" s="1"/>
  <c r="A105" i="2"/>
  <c r="A106" i="2" s="1"/>
  <c r="A108" i="2"/>
  <c r="A109" i="2"/>
  <c r="A111" i="2"/>
  <c r="A112" i="2"/>
  <c r="A114" i="2"/>
  <c r="A115" i="2" s="1"/>
  <c r="A117" i="2"/>
  <c r="A118" i="2" s="1"/>
  <c r="A120" i="2"/>
  <c r="A121" i="2"/>
  <c r="A123" i="2"/>
  <c r="A124" i="2"/>
  <c r="A126" i="2"/>
  <c r="A127" i="2" s="1"/>
  <c r="A129" i="2"/>
  <c r="A130" i="2" s="1"/>
  <c r="A132" i="2"/>
  <c r="H55" i="2"/>
  <c r="K55" i="2" s="1"/>
  <c r="G55" i="2"/>
  <c r="H83" i="2"/>
  <c r="G83" i="2"/>
  <c r="G46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K16" i="2" s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6" i="2"/>
  <c r="H57" i="2"/>
  <c r="H58" i="2"/>
  <c r="K58" i="2" s="1"/>
  <c r="H59" i="2"/>
  <c r="H60" i="2"/>
  <c r="H61" i="2"/>
  <c r="K61" i="2" s="1"/>
  <c r="H62" i="2"/>
  <c r="H63" i="2"/>
  <c r="H64" i="2"/>
  <c r="K64" i="2" s="1"/>
  <c r="H65" i="2"/>
  <c r="K65" i="2" s="1"/>
  <c r="H66" i="2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H74" i="2"/>
  <c r="K74" i="2" s="1"/>
  <c r="H75" i="2"/>
  <c r="H76" i="2"/>
  <c r="H77" i="2"/>
  <c r="H78" i="2"/>
  <c r="H79" i="2"/>
  <c r="H80" i="2"/>
  <c r="H81" i="2"/>
  <c r="H82" i="2"/>
  <c r="H84" i="2"/>
  <c r="H85" i="2"/>
  <c r="H86" i="2"/>
  <c r="H87" i="2"/>
  <c r="H88" i="2"/>
  <c r="H89" i="2"/>
  <c r="H90" i="2"/>
  <c r="H91" i="2"/>
  <c r="H92" i="2"/>
  <c r="H93" i="2"/>
  <c r="H94" i="2"/>
  <c r="H95" i="2"/>
  <c r="K95" i="2" s="1"/>
  <c r="H96" i="2"/>
  <c r="H97" i="2"/>
  <c r="H98" i="2"/>
  <c r="H99" i="2"/>
  <c r="H100" i="2"/>
  <c r="H101" i="2"/>
  <c r="H102" i="2"/>
  <c r="H103" i="2"/>
  <c r="H104" i="2"/>
  <c r="K104" i="2" s="1"/>
  <c r="H105" i="2"/>
  <c r="H106" i="2"/>
  <c r="K106" i="2" s="1"/>
  <c r="H107" i="2"/>
  <c r="H108" i="2"/>
  <c r="K108" i="2" s="1"/>
  <c r="H109" i="2"/>
  <c r="K109" i="2" s="1"/>
  <c r="H110" i="2"/>
  <c r="K110" i="2" s="1"/>
  <c r="H111" i="2"/>
  <c r="K111" i="2" s="1"/>
  <c r="H112" i="2"/>
  <c r="H113" i="2"/>
  <c r="K113" i="2" s="1"/>
  <c r="H114" i="2"/>
  <c r="H115" i="2"/>
  <c r="K115" i="2" s="1"/>
  <c r="H116" i="2"/>
  <c r="K116" i="2" s="1"/>
  <c r="H117" i="2"/>
  <c r="H118" i="2"/>
  <c r="K118" i="2" s="1"/>
  <c r="H119" i="2"/>
  <c r="H120" i="2"/>
  <c r="K120" i="2" s="1"/>
  <c r="H121" i="2"/>
  <c r="K121" i="2" s="1"/>
  <c r="H122" i="2"/>
  <c r="K122" i="2" s="1"/>
  <c r="H123" i="2"/>
  <c r="K123" i="2" s="1"/>
  <c r="H124" i="2"/>
  <c r="K124" i="2" s="1"/>
  <c r="H125" i="2"/>
  <c r="K125" i="2" s="1"/>
  <c r="H126" i="2"/>
  <c r="K126" i="2" s="1"/>
  <c r="H127" i="2"/>
  <c r="K127" i="2" s="1"/>
  <c r="H128" i="2"/>
  <c r="H129" i="2"/>
  <c r="H130" i="2"/>
  <c r="H131" i="2"/>
  <c r="H132" i="2"/>
  <c r="G3" i="2"/>
  <c r="G131" i="2"/>
  <c r="G132" i="2"/>
  <c r="G2" i="2"/>
  <c r="H2" i="2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2" i="2"/>
  <c r="G53" i="2"/>
  <c r="G56" i="2"/>
  <c r="G57" i="2"/>
  <c r="G59" i="2"/>
  <c r="G60" i="2"/>
  <c r="G62" i="2"/>
  <c r="G63" i="2"/>
  <c r="G66" i="2"/>
  <c r="G73" i="2"/>
  <c r="G75" i="2"/>
  <c r="G76" i="2"/>
  <c r="G77" i="2"/>
  <c r="G78" i="2"/>
  <c r="G79" i="2"/>
  <c r="G80" i="2"/>
  <c r="G81" i="2"/>
  <c r="G82" i="2"/>
  <c r="G84" i="2"/>
  <c r="G85" i="2"/>
  <c r="G86" i="2"/>
  <c r="G87" i="2"/>
  <c r="G88" i="2"/>
  <c r="G89" i="2"/>
  <c r="G90" i="2"/>
  <c r="G91" i="2"/>
  <c r="G92" i="2"/>
  <c r="G93" i="2"/>
  <c r="G94" i="2"/>
  <c r="G96" i="2"/>
  <c r="G97" i="2"/>
  <c r="G98" i="2"/>
  <c r="G99" i="2"/>
  <c r="G100" i="2"/>
  <c r="K101" i="2"/>
  <c r="G102" i="2"/>
  <c r="G103" i="2"/>
  <c r="G105" i="2"/>
  <c r="G107" i="2"/>
  <c r="K112" i="2"/>
  <c r="G114" i="2"/>
  <c r="G117" i="2"/>
  <c r="G119" i="2"/>
  <c r="K128" i="2"/>
  <c r="G129" i="2"/>
  <c r="G130" i="2"/>
  <c r="K4" i="2" l="1"/>
  <c r="K83" i="2"/>
  <c r="K46" i="2"/>
  <c r="K3" i="2"/>
  <c r="K93" i="2"/>
  <c r="K89" i="2"/>
  <c r="K85" i="2"/>
  <c r="K80" i="2"/>
  <c r="K76" i="2"/>
  <c r="K59" i="2"/>
  <c r="K42" i="2"/>
  <c r="K38" i="2"/>
  <c r="K34" i="2"/>
  <c r="K30" i="2"/>
  <c r="K26" i="2"/>
  <c r="K22" i="2"/>
  <c r="K18" i="2"/>
  <c r="K119" i="2"/>
  <c r="K102" i="2"/>
  <c r="K87" i="2"/>
  <c r="K44" i="2"/>
  <c r="K40" i="2"/>
  <c r="K36" i="2"/>
  <c r="K32" i="2"/>
  <c r="K28" i="2"/>
  <c r="K24" i="2"/>
  <c r="K20" i="2"/>
  <c r="K78" i="2"/>
  <c r="K91" i="2"/>
  <c r="K82" i="2"/>
  <c r="K105" i="2"/>
  <c r="K103" i="2"/>
  <c r="K94" i="2"/>
  <c r="K92" i="2"/>
  <c r="K90" i="2"/>
  <c r="K88" i="2"/>
  <c r="K86" i="2"/>
  <c r="K84" i="2"/>
  <c r="K81" i="2"/>
  <c r="K79" i="2"/>
  <c r="K77" i="2"/>
  <c r="K75" i="2"/>
  <c r="K60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32" i="2"/>
  <c r="K129" i="2"/>
  <c r="K99" i="2"/>
  <c r="K97" i="2"/>
  <c r="K73" i="2"/>
  <c r="K66" i="2"/>
  <c r="K63" i="2"/>
  <c r="K57" i="2"/>
  <c r="K54" i="2"/>
  <c r="K52" i="2"/>
  <c r="K50" i="2"/>
  <c r="K48" i="2"/>
  <c r="K15" i="2"/>
  <c r="K13" i="2"/>
  <c r="K11" i="2"/>
  <c r="K9" i="2"/>
  <c r="K7" i="2"/>
  <c r="K5" i="2"/>
  <c r="K130" i="2"/>
  <c r="K117" i="2"/>
  <c r="K114" i="2"/>
  <c r="K107" i="2"/>
  <c r="K100" i="2"/>
  <c r="K98" i="2"/>
  <c r="K96" i="2"/>
  <c r="K62" i="2"/>
  <c r="K56" i="2"/>
  <c r="K53" i="2"/>
  <c r="K51" i="2"/>
  <c r="K49" i="2"/>
  <c r="K47" i="2"/>
  <c r="K14" i="2"/>
  <c r="K12" i="2"/>
  <c r="K10" i="2"/>
  <c r="K8" i="2"/>
  <c r="K6" i="2"/>
  <c r="K131" i="2"/>
  <c r="K2" i="2"/>
  <c r="A3" i="2"/>
  <c r="A4" i="2" s="1"/>
</calcChain>
</file>

<file path=xl/sharedStrings.xml><?xml version="1.0" encoding="utf-8"?>
<sst xmlns="http://schemas.openxmlformats.org/spreadsheetml/2006/main" count="578" uniqueCount="233">
  <si>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</si>
  <si>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</si>
  <si>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</si>
  <si>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</si>
  <si>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</si>
  <si>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</si>
  <si>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</si>
  <si>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</si>
  <si>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</si>
  <si>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</si>
  <si>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</si>
  <si>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</si>
  <si>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</si>
  <si>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</si>
  <si>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</si>
  <si>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</si>
  <si>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</si>
  <si>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</si>
  <si>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</si>
  <si>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</si>
  <si>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</si>
  <si>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</si>
  <si>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</si>
  <si>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</si>
  <si>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</si>
  <si>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</si>
  <si>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</si>
  <si>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</si>
  <si>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</si>
  <si>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</si>
  <si>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</si>
  <si>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</si>
  <si>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</si>
  <si>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</si>
  <si>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</si>
  <si>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</si>
  <si>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</si>
  <si>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</si>
  <si>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</si>
  <si>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</si>
  <si>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</si>
  <si>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</si>
  <si>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</si>
  <si>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</si>
  <si>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</si>
  <si>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</si>
  <si>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</si>
  <si>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</si>
  <si>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</si>
  <si>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</si>
  <si>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</si>
  <si>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</si>
  <si>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</si>
  <si>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</si>
  <si>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</si>
  <si>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</si>
  <si>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</si>
  <si>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</si>
  <si>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</si>
  <si>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</si>
  <si>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</si>
  <si>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</si>
  <si>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</si>
  <si>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</si>
  <si>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</si>
  <si>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</si>
  <si>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</si>
  <si>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</si>
  <si>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</si>
  <si>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</si>
  <si>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</si>
  <si>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</si>
  <si>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</si>
  <si>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</si>
  <si>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</si>
  <si>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</si>
  <si>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</si>
  <si>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</si>
  <si>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</si>
  <si>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</si>
  <si>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</si>
  <si>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</si>
  <si>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</si>
  <si>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</si>
  <si>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</si>
  <si>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</si>
  <si>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</si>
  <si>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</si>
  <si>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</si>
  <si>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</si>
  <si>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</si>
  <si>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</si>
  <si>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600</t>
  </si>
  <si>
    <t>525</t>
  </si>
  <si>
    <t>690</t>
  </si>
  <si>
    <t>720</t>
  </si>
  <si>
    <t>215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</si>
  <si>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</si>
  <si>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</si>
  <si>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</si>
  <si>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</si>
  <si>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</si>
  <si>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</si>
  <si>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</si>
  <si>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</si>
  <si>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</si>
  <si>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</si>
  <si>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</si>
  <si>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</si>
  <si>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</si>
  <si>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</si>
  <si>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</si>
  <si>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</si>
  <si>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</si>
  <si>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</si>
  <si>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</si>
  <si>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</si>
  <si>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</si>
  <si>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</si>
  <si>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</si>
  <si>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</si>
  <si>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</si>
  <si>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</si>
  <si>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</si>
  <si>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</si>
  <si>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</si>
  <si>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</si>
  <si>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</si>
  <si>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</si>
  <si>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</si>
  <si>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</si>
  <si>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</si>
  <si>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</si>
  <si>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</si>
  <si>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</si>
  <si>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</si>
  <si>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</si>
  <si>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</si>
  <si>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</si>
  <si>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</si>
  <si>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</si>
  <si>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</si>
  <si>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</si>
  <si>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</si>
  <si>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</si>
  <si>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</si>
  <si>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</si>
  <si>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</si>
  <si>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</si>
  <si>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</si>
  <si>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</si>
  <si>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</si>
  <si>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</si>
  <si>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</si>
  <si>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</si>
  <si>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</si>
  <si>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</si>
  <si>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</si>
  <si>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</si>
  <si>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</si>
  <si>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</si>
  <si>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</si>
  <si>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</si>
  <si>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</si>
  <si>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</si>
  <si>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</si>
  <si>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</si>
  <si>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</si>
  <si>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</si>
  <si>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</si>
  <si>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</si>
  <si>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</si>
  <si>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</si>
  <si>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</si>
  <si>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</si>
  <si>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</si>
  <si>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</si>
  <si>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</si>
  <si>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</si>
  <si>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</si>
  <si>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</si>
  <si>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</si>
  <si>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</si>
  <si>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</si>
  <si>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</si>
  <si>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</si>
  <si>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</si>
  <si>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</si>
  <si>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</si>
  <si>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</si>
  <si>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</si>
  <si>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</si>
  <si>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</si>
  <si>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</si>
  <si>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</si>
  <si>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</si>
  <si>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</si>
  <si>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</si>
  <si>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</si>
  <si>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</si>
  <si>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</si>
  <si>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</si>
  <si>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</si>
  <si>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</si>
  <si>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</si>
  <si>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</si>
  <si>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</si>
  <si>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</si>
  <si>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</si>
  <si>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</si>
  <si>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</si>
  <si>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</si>
  <si>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</si>
  <si>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473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</si>
  <si>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</si>
  <si>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</si>
  <si>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</si>
  <si>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</si>
  <si>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</si>
  <si>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</si>
  <si>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</si>
  <si>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</si>
  <si>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</si>
  <si>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</si>
  <si>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</si>
  <si>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</si>
  <si>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</si>
  <si>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</si>
  <si>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NIVEL JERARQUICO SUPERIOR 5 DEC,624</t>
  </si>
  <si>
    <t>ASISTENTE DE TECNOLOGIAS DE LA INFORMACION Y COMUNICACIONES,</t>
  </si>
  <si>
    <t>ASISTENTE DE PLANIFICACION ,</t>
  </si>
  <si>
    <t>AUXILIAR DE SERVICIOS ,</t>
  </si>
  <si>
    <t>NIVEL JERARQUICO SUPERIOR 1 DEC, 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</si>
</sst>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0" fillId="0" borderId="2" xfId="0" applyBorder="1"/>
    <xf numFmtId="1" fontId="8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165" fontId="0" fillId="0" borderId="2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3"/>
  <sheetViews>
    <sheetView tabSelected="1" topLeftCell="A117" zoomScale="106" zoomScaleNormal="106" workbookViewId="0">
      <selection activeCell="B133" sqref="B133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20" customWidth="1"/>
    <col min="5" max="5" width="20" style="20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200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18">
        <v>1</v>
      </c>
      <c r="B2" s="24" t="s">
        <v>58</v>
      </c>
      <c r="C2" s="24" t="s">
        <v>228</v>
      </c>
      <c r="D2" s="24" t="s">
        <v>118</v>
      </c>
      <c r="E2" s="24" t="s">
        <v>118</v>
      </c>
      <c r="F2" s="25">
        <v>3247</v>
      </c>
      <c r="G2" s="22">
        <f>F2/12</f>
        <v>270.58333333333331</v>
      </c>
      <c r="H2" s="18">
        <f>ROUND(470/12,2)</f>
        <v>39.17</v>
      </c>
      <c r="I2" s="18">
        <v>0</v>
      </c>
      <c r="J2" s="18">
        <v>0</v>
      </c>
      <c r="K2" s="23">
        <f>SUM(G2:J2)</f>
        <v>309.75333333333333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18">
        <f>A2+1</f>
        <v>2</v>
      </c>
      <c r="B3" s="24" t="s">
        <v>229</v>
      </c>
      <c r="C3" s="24" t="s">
        <v>187</v>
      </c>
      <c r="D3" s="24" t="s">
        <v>106</v>
      </c>
      <c r="E3" s="24" t="s">
        <v>169</v>
      </c>
      <c r="F3" s="26">
        <v>817</v>
      </c>
      <c r="G3" s="22">
        <f>F3/12</f>
        <v>68.083333333333329</v>
      </c>
      <c r="H3" s="18">
        <f t="shared" ref="H3:H64" si="0">ROUND(470/12,2)</f>
        <v>39.17</v>
      </c>
      <c r="I3" s="18">
        <v>0</v>
      </c>
      <c r="J3" s="18">
        <v>0</v>
      </c>
      <c r="K3" s="23">
        <f>SUM(G3:J3)</f>
        <v>107.25333333333333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18">
        <f t="shared" ref="A4:A67" si="1">A3+1</f>
        <v>3</v>
      </c>
      <c r="B4" s="24" t="s">
        <v>45</v>
      </c>
      <c r="C4" s="24" t="s">
        <v>189</v>
      </c>
      <c r="D4" s="24" t="s">
        <v>135</v>
      </c>
      <c r="E4" s="24" t="s">
        <v>171</v>
      </c>
      <c r="F4" s="25">
        <v>1086</v>
      </c>
      <c r="G4" s="21">
        <f t="shared" ref="G4:G63" si="2">(F4/12)</f>
        <v>90.5</v>
      </c>
      <c r="H4" s="18">
        <f t="shared" si="0"/>
        <v>39.17</v>
      </c>
      <c r="I4" s="18">
        <v>0</v>
      </c>
      <c r="J4" s="18">
        <v>0</v>
      </c>
      <c r="K4" s="23">
        <f t="shared" ref="K4:K63" si="3">SUM(G4:J4)</f>
        <v>129.67000000000002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18">
        <v>2</v>
      </c>
      <c r="B5" s="24" t="s">
        <v>45</v>
      </c>
      <c r="C5" s="24" t="s">
        <v>189</v>
      </c>
      <c r="D5" s="24" t="s">
        <v>121</v>
      </c>
      <c r="E5" s="24" t="s">
        <v>171</v>
      </c>
      <c r="F5" s="25">
        <v>1086</v>
      </c>
      <c r="G5" s="21">
        <f t="shared" si="2"/>
        <v>90.5</v>
      </c>
      <c r="H5" s="18">
        <f t="shared" si="0"/>
        <v>39.17</v>
      </c>
      <c r="I5" s="18">
        <v>0</v>
      </c>
      <c r="J5" s="18">
        <v>0</v>
      </c>
      <c r="K5" s="23">
        <f t="shared" si="3"/>
        <v>129.67000000000002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18">
        <f t="shared" ref="A6:A37" si="4">A5+1</f>
        <v>3</v>
      </c>
      <c r="B6" s="24" t="s">
        <v>45</v>
      </c>
      <c r="C6" s="24" t="s">
        <v>189</v>
      </c>
      <c r="D6" s="24" t="s">
        <v>120</v>
      </c>
      <c r="E6" s="24" t="s">
        <v>171</v>
      </c>
      <c r="F6" s="25">
        <v>1086</v>
      </c>
      <c r="G6" s="21">
        <f t="shared" si="2"/>
        <v>90.5</v>
      </c>
      <c r="H6" s="18">
        <f t="shared" si="0"/>
        <v>39.17</v>
      </c>
      <c r="I6" s="18">
        <v>0</v>
      </c>
      <c r="J6" s="18">
        <v>0</v>
      </c>
      <c r="K6" s="23">
        <f t="shared" si="3"/>
        <v>129.67000000000002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18">
        <f t="shared" si="1"/>
        <v>4</v>
      </c>
      <c r="B7" s="24" t="s">
        <v>45</v>
      </c>
      <c r="C7" s="24" t="s">
        <v>189</v>
      </c>
      <c r="D7" s="24" t="s">
        <v>162</v>
      </c>
      <c r="E7" s="24" t="s">
        <v>171</v>
      </c>
      <c r="F7" s="25">
        <v>1086</v>
      </c>
      <c r="G7" s="21">
        <f t="shared" si="2"/>
        <v>90.5</v>
      </c>
      <c r="H7" s="18">
        <f t="shared" si="0"/>
        <v>39.17</v>
      </c>
      <c r="I7" s="18">
        <v>0</v>
      </c>
      <c r="J7" s="18">
        <v>0</v>
      </c>
      <c r="K7" s="23">
        <f t="shared" si="3"/>
        <v>129.67000000000002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18">
        <v>3</v>
      </c>
      <c r="B8" s="24" t="s">
        <v>45</v>
      </c>
      <c r="C8" s="24" t="s">
        <v>189</v>
      </c>
      <c r="D8" s="24" t="s">
        <v>145</v>
      </c>
      <c r="E8" s="24" t="s">
        <v>171</v>
      </c>
      <c r="F8" s="25">
        <v>1086</v>
      </c>
      <c r="G8" s="21">
        <f t="shared" si="2"/>
        <v>90.5</v>
      </c>
      <c r="H8" s="18">
        <f t="shared" si="0"/>
        <v>39.17</v>
      </c>
      <c r="I8" s="18">
        <v>0</v>
      </c>
      <c r="J8" s="18">
        <v>0</v>
      </c>
      <c r="K8" s="23">
        <f t="shared" si="3"/>
        <v>129.67000000000002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18">
        <f t="shared" ref="A9:A40" si="5">A8+1</f>
        <v>4</v>
      </c>
      <c r="B9" s="24" t="s">
        <v>45</v>
      </c>
      <c r="C9" s="24" t="s">
        <v>189</v>
      </c>
      <c r="D9" s="24" t="s">
        <v>212</v>
      </c>
      <c r="E9" s="24" t="s">
        <v>171</v>
      </c>
      <c r="F9" s="25">
        <v>1086</v>
      </c>
      <c r="G9" s="21">
        <f t="shared" si="2"/>
        <v>90.5</v>
      </c>
      <c r="H9" s="18">
        <f t="shared" si="0"/>
        <v>39.17</v>
      </c>
      <c r="I9" s="18">
        <v>0</v>
      </c>
      <c r="J9" s="18">
        <v>0</v>
      </c>
      <c r="K9" s="23">
        <f t="shared" si="3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18">
        <f t="shared" si="1"/>
        <v>5</v>
      </c>
      <c r="B10" s="24" t="s">
        <v>45</v>
      </c>
      <c r="C10" s="24" t="s">
        <v>189</v>
      </c>
      <c r="D10" s="24" t="s">
        <v>80</v>
      </c>
      <c r="E10" s="24" t="s">
        <v>171</v>
      </c>
      <c r="F10" s="25">
        <v>1086</v>
      </c>
      <c r="G10" s="21">
        <f t="shared" si="2"/>
        <v>90.5</v>
      </c>
      <c r="H10" s="18">
        <f t="shared" si="0"/>
        <v>39.17</v>
      </c>
      <c r="I10" s="18">
        <v>0</v>
      </c>
      <c r="J10" s="18">
        <v>0</v>
      </c>
      <c r="K10" s="23">
        <f t="shared" si="3"/>
        <v>129.67000000000002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18">
        <v>4</v>
      </c>
      <c r="B11" s="24" t="s">
        <v>45</v>
      </c>
      <c r="C11" s="24" t="s">
        <v>189</v>
      </c>
      <c r="D11" s="24" t="s">
        <v>94</v>
      </c>
      <c r="E11" s="24" t="s">
        <v>171</v>
      </c>
      <c r="F11" s="25">
        <v>1086</v>
      </c>
      <c r="G11" s="21">
        <f t="shared" si="2"/>
        <v>90.5</v>
      </c>
      <c r="H11" s="18">
        <f t="shared" si="0"/>
        <v>39.17</v>
      </c>
      <c r="I11" s="18">
        <v>0</v>
      </c>
      <c r="J11" s="18">
        <v>0</v>
      </c>
      <c r="K11" s="23">
        <f t="shared" si="3"/>
        <v>129.67000000000002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18">
        <f t="shared" ref="A12:A43" si="6">A11+1</f>
        <v>5</v>
      </c>
      <c r="B12" s="24" t="s">
        <v>45</v>
      </c>
      <c r="C12" s="24" t="s">
        <v>189</v>
      </c>
      <c r="D12" s="24" t="s">
        <v>83</v>
      </c>
      <c r="E12" s="24" t="s">
        <v>171</v>
      </c>
      <c r="F12" s="25">
        <v>1086</v>
      </c>
      <c r="G12" s="21">
        <f t="shared" si="2"/>
        <v>90.5</v>
      </c>
      <c r="H12" s="18">
        <f t="shared" si="0"/>
        <v>39.17</v>
      </c>
      <c r="I12" s="18">
        <v>0</v>
      </c>
      <c r="J12" s="18">
        <v>0</v>
      </c>
      <c r="K12" s="23">
        <f t="shared" si="3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18">
        <f t="shared" si="1"/>
        <v>6</v>
      </c>
      <c r="B13" s="24" t="s">
        <v>45</v>
      </c>
      <c r="C13" s="24" t="s">
        <v>189</v>
      </c>
      <c r="D13" s="24" t="s">
        <v>95</v>
      </c>
      <c r="E13" s="24" t="s">
        <v>171</v>
      </c>
      <c r="F13" s="25">
        <v>1086</v>
      </c>
      <c r="G13" s="21">
        <f t="shared" si="2"/>
        <v>90.5</v>
      </c>
      <c r="H13" s="18">
        <f t="shared" si="0"/>
        <v>39.17</v>
      </c>
      <c r="I13" s="18">
        <v>0</v>
      </c>
      <c r="J13" s="18">
        <v>0</v>
      </c>
      <c r="K13" s="23">
        <f>SUM(G13:J13)</f>
        <v>129.67000000000002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18">
        <v>5</v>
      </c>
      <c r="B14" s="24" t="s">
        <v>45</v>
      </c>
      <c r="C14" s="24" t="s">
        <v>189</v>
      </c>
      <c r="D14" s="24" t="s">
        <v>216</v>
      </c>
      <c r="E14" s="24" t="s">
        <v>171</v>
      </c>
      <c r="F14" s="25">
        <v>1086</v>
      </c>
      <c r="G14" s="21">
        <f t="shared" si="2"/>
        <v>90.5</v>
      </c>
      <c r="H14" s="18">
        <f t="shared" si="0"/>
        <v>39.17</v>
      </c>
      <c r="I14" s="18">
        <v>0</v>
      </c>
      <c r="J14" s="18">
        <v>0</v>
      </c>
      <c r="K14" s="23">
        <f t="shared" si="3"/>
        <v>129.67000000000002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18">
        <f t="shared" ref="A15:A46" si="7">A14+1</f>
        <v>6</v>
      </c>
      <c r="B15" s="24" t="s">
        <v>45</v>
      </c>
      <c r="C15" s="24" t="s">
        <v>189</v>
      </c>
      <c r="D15" s="24" t="s">
        <v>141</v>
      </c>
      <c r="E15" s="24" t="s">
        <v>171</v>
      </c>
      <c r="F15" s="25">
        <v>1086</v>
      </c>
      <c r="G15" s="21">
        <f t="shared" si="2"/>
        <v>90.5</v>
      </c>
      <c r="H15" s="18">
        <f t="shared" si="0"/>
        <v>39.17</v>
      </c>
      <c r="I15" s="18">
        <v>0</v>
      </c>
      <c r="J15" s="18">
        <v>0</v>
      </c>
      <c r="K15" s="23">
        <f t="shared" si="3"/>
        <v>129.67000000000002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18">
        <f t="shared" si="1"/>
        <v>7</v>
      </c>
      <c r="B16" s="24" t="s">
        <v>45</v>
      </c>
      <c r="C16" s="24" t="s">
        <v>189</v>
      </c>
      <c r="D16" s="24" t="s">
        <v>128</v>
      </c>
      <c r="E16" s="24" t="s">
        <v>171</v>
      </c>
      <c r="F16" s="25">
        <v>1086</v>
      </c>
      <c r="G16" s="21">
        <v>108.99</v>
      </c>
      <c r="H16" s="18">
        <f t="shared" si="0"/>
        <v>39.17</v>
      </c>
      <c r="I16" s="18">
        <v>0</v>
      </c>
      <c r="J16" s="18">
        <v>0</v>
      </c>
      <c r="K16" s="23">
        <f t="shared" si="3"/>
        <v>148.16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18">
        <v>6</v>
      </c>
      <c r="B17" s="24" t="s">
        <v>45</v>
      </c>
      <c r="C17" s="24" t="s">
        <v>189</v>
      </c>
      <c r="D17" s="24" t="s">
        <v>142</v>
      </c>
      <c r="E17" s="24" t="s">
        <v>171</v>
      </c>
      <c r="F17" s="25">
        <v>1086</v>
      </c>
      <c r="G17" s="21">
        <f t="shared" si="2"/>
        <v>90.5</v>
      </c>
      <c r="H17" s="18">
        <f t="shared" si="0"/>
        <v>39.17</v>
      </c>
      <c r="I17" s="18">
        <v>0</v>
      </c>
      <c r="J17" s="18">
        <v>0</v>
      </c>
      <c r="K17" s="23">
        <f t="shared" si="3"/>
        <v>129.67000000000002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18">
        <f t="shared" ref="A18:A49" si="8">A17+1</f>
        <v>7</v>
      </c>
      <c r="B18" s="24" t="s">
        <v>45</v>
      </c>
      <c r="C18" s="24" t="s">
        <v>189</v>
      </c>
      <c r="D18" s="24" t="s">
        <v>157</v>
      </c>
      <c r="E18" s="24" t="s">
        <v>171</v>
      </c>
      <c r="F18" s="25">
        <v>1086</v>
      </c>
      <c r="G18" s="21">
        <f t="shared" si="2"/>
        <v>90.5</v>
      </c>
      <c r="H18" s="18">
        <f t="shared" si="0"/>
        <v>39.17</v>
      </c>
      <c r="I18" s="18">
        <v>0</v>
      </c>
      <c r="J18" s="18">
        <v>0</v>
      </c>
      <c r="K18" s="23">
        <f t="shared" si="3"/>
        <v>129.67000000000002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18">
        <f t="shared" si="1"/>
        <v>8</v>
      </c>
      <c r="B19" s="24" t="s">
        <v>45</v>
      </c>
      <c r="C19" s="24" t="s">
        <v>189</v>
      </c>
      <c r="D19" s="24" t="s">
        <v>119</v>
      </c>
      <c r="E19" s="24" t="s">
        <v>171</v>
      </c>
      <c r="F19" s="25">
        <v>1086</v>
      </c>
      <c r="G19" s="21">
        <f t="shared" si="2"/>
        <v>90.5</v>
      </c>
      <c r="H19" s="18">
        <f t="shared" si="0"/>
        <v>39.17</v>
      </c>
      <c r="I19" s="18">
        <v>0</v>
      </c>
      <c r="J19" s="18">
        <v>0</v>
      </c>
      <c r="K19" s="23">
        <f t="shared" si="3"/>
        <v>129.67000000000002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18">
        <v>7</v>
      </c>
      <c r="B20" s="24" t="s">
        <v>45</v>
      </c>
      <c r="C20" s="24" t="s">
        <v>189</v>
      </c>
      <c r="D20" s="24" t="s">
        <v>90</v>
      </c>
      <c r="E20" s="24" t="s">
        <v>171</v>
      </c>
      <c r="F20" s="25">
        <v>1086</v>
      </c>
      <c r="G20" s="21">
        <f t="shared" si="2"/>
        <v>90.5</v>
      </c>
      <c r="H20" s="18">
        <f t="shared" si="0"/>
        <v>39.17</v>
      </c>
      <c r="I20" s="18">
        <v>0</v>
      </c>
      <c r="J20" s="18">
        <v>0</v>
      </c>
      <c r="K20" s="23">
        <f t="shared" si="3"/>
        <v>129.67000000000002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18">
        <f t="shared" ref="A21:A52" si="9">A20+1</f>
        <v>8</v>
      </c>
      <c r="B21" s="24" t="s">
        <v>45</v>
      </c>
      <c r="C21" s="24" t="s">
        <v>189</v>
      </c>
      <c r="D21" s="24" t="s">
        <v>92</v>
      </c>
      <c r="E21" s="24" t="s">
        <v>171</v>
      </c>
      <c r="F21" s="25">
        <v>1086</v>
      </c>
      <c r="G21" s="21">
        <f t="shared" si="2"/>
        <v>90.5</v>
      </c>
      <c r="H21" s="18">
        <f t="shared" si="0"/>
        <v>39.17</v>
      </c>
      <c r="I21" s="18">
        <v>0</v>
      </c>
      <c r="J21" s="18">
        <v>0</v>
      </c>
      <c r="K21" s="23">
        <f t="shared" si="3"/>
        <v>129.67000000000002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18">
        <f t="shared" si="1"/>
        <v>9</v>
      </c>
      <c r="B22" s="24" t="s">
        <v>45</v>
      </c>
      <c r="C22" s="24" t="s">
        <v>189</v>
      </c>
      <c r="D22" s="24" t="s">
        <v>72</v>
      </c>
      <c r="E22" s="24" t="s">
        <v>171</v>
      </c>
      <c r="F22" s="25">
        <v>1086</v>
      </c>
      <c r="G22" s="21">
        <f t="shared" si="2"/>
        <v>90.5</v>
      </c>
      <c r="H22" s="18">
        <f t="shared" si="0"/>
        <v>39.17</v>
      </c>
      <c r="I22" s="18">
        <v>0</v>
      </c>
      <c r="J22" s="18">
        <v>0</v>
      </c>
      <c r="K22" s="23">
        <f t="shared" si="3"/>
        <v>129.67000000000002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18">
        <v>8</v>
      </c>
      <c r="B23" s="24" t="s">
        <v>45</v>
      </c>
      <c r="C23" s="24" t="s">
        <v>189</v>
      </c>
      <c r="D23" s="24" t="s">
        <v>113</v>
      </c>
      <c r="E23" s="24" t="s">
        <v>171</v>
      </c>
      <c r="F23" s="25">
        <v>1086</v>
      </c>
      <c r="G23" s="21">
        <f t="shared" si="2"/>
        <v>90.5</v>
      </c>
      <c r="H23" s="18">
        <f t="shared" si="0"/>
        <v>39.17</v>
      </c>
      <c r="I23" s="18">
        <v>0</v>
      </c>
      <c r="J23" s="18">
        <v>0</v>
      </c>
      <c r="K23" s="23">
        <f t="shared" si="3"/>
        <v>129.67000000000002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18">
        <f t="shared" ref="A24:A55" si="10">A23+1</f>
        <v>9</v>
      </c>
      <c r="B24" s="24" t="s">
        <v>45</v>
      </c>
      <c r="C24" s="24" t="s">
        <v>189</v>
      </c>
      <c r="D24" s="24" t="s">
        <v>217</v>
      </c>
      <c r="E24" s="24" t="s">
        <v>171</v>
      </c>
      <c r="F24" s="25">
        <v>1086</v>
      </c>
      <c r="G24" s="21">
        <f t="shared" si="2"/>
        <v>90.5</v>
      </c>
      <c r="H24" s="18">
        <f t="shared" si="0"/>
        <v>39.17</v>
      </c>
      <c r="I24" s="18">
        <v>0</v>
      </c>
      <c r="J24" s="18">
        <v>0</v>
      </c>
      <c r="K24" s="23">
        <f t="shared" si="3"/>
        <v>129.67000000000002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18">
        <f t="shared" si="1"/>
        <v>10</v>
      </c>
      <c r="B25" s="24" t="s">
        <v>45</v>
      </c>
      <c r="C25" s="24" t="s">
        <v>189</v>
      </c>
      <c r="D25" s="24" t="s">
        <v>209</v>
      </c>
      <c r="E25" s="24" t="s">
        <v>171</v>
      </c>
      <c r="F25" s="25">
        <v>1086</v>
      </c>
      <c r="G25" s="21">
        <f t="shared" si="2"/>
        <v>90.5</v>
      </c>
      <c r="H25" s="18">
        <f t="shared" si="0"/>
        <v>39.17</v>
      </c>
      <c r="I25" s="18">
        <v>0</v>
      </c>
      <c r="J25" s="18">
        <v>0</v>
      </c>
      <c r="K25" s="23">
        <f t="shared" si="3"/>
        <v>129.67000000000002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18">
        <v>9</v>
      </c>
      <c r="B26" s="24" t="s">
        <v>45</v>
      </c>
      <c r="C26" s="24" t="s">
        <v>189</v>
      </c>
      <c r="D26" s="24" t="s">
        <v>219</v>
      </c>
      <c r="E26" s="24" t="s">
        <v>171</v>
      </c>
      <c r="F26" s="25">
        <v>1086</v>
      </c>
      <c r="G26" s="21">
        <f t="shared" si="2"/>
        <v>90.5</v>
      </c>
      <c r="H26" s="18">
        <f t="shared" si="0"/>
        <v>39.17</v>
      </c>
      <c r="I26" s="18">
        <v>0</v>
      </c>
      <c r="J26" s="18">
        <v>0</v>
      </c>
      <c r="K26" s="23">
        <f t="shared" si="3"/>
        <v>129.67000000000002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18">
        <f t="shared" ref="A27:A58" si="11">A26+1</f>
        <v>10</v>
      </c>
      <c r="B27" s="24" t="s">
        <v>45</v>
      </c>
      <c r="C27" s="24" t="s">
        <v>189</v>
      </c>
      <c r="D27" s="24" t="s">
        <v>204</v>
      </c>
      <c r="E27" s="24" t="s">
        <v>171</v>
      </c>
      <c r="F27" s="25">
        <v>1086</v>
      </c>
      <c r="G27" s="21">
        <f t="shared" si="2"/>
        <v>90.5</v>
      </c>
      <c r="H27" s="18">
        <f t="shared" si="0"/>
        <v>39.17</v>
      </c>
      <c r="I27" s="18">
        <v>0</v>
      </c>
      <c r="J27" s="18">
        <v>0</v>
      </c>
      <c r="K27" s="23">
        <f t="shared" si="3"/>
        <v>129.67000000000002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18">
        <f t="shared" si="1"/>
        <v>11</v>
      </c>
      <c r="B28" s="24" t="s">
        <v>45</v>
      </c>
      <c r="C28" s="24" t="s">
        <v>189</v>
      </c>
      <c r="D28" s="24" t="s">
        <v>143</v>
      </c>
      <c r="E28" s="24" t="s">
        <v>171</v>
      </c>
      <c r="F28" s="25">
        <v>1086</v>
      </c>
      <c r="G28" s="21">
        <f t="shared" si="2"/>
        <v>90.5</v>
      </c>
      <c r="H28" s="18">
        <f t="shared" si="0"/>
        <v>39.17</v>
      </c>
      <c r="I28" s="18">
        <v>0</v>
      </c>
      <c r="J28" s="18">
        <v>0</v>
      </c>
      <c r="K28" s="23">
        <f t="shared" si="3"/>
        <v>129.67000000000002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18">
        <v>10</v>
      </c>
      <c r="B29" s="24" t="s">
        <v>45</v>
      </c>
      <c r="C29" s="24" t="s">
        <v>189</v>
      </c>
      <c r="D29" s="24" t="s">
        <v>158</v>
      </c>
      <c r="E29" s="24" t="s">
        <v>171</v>
      </c>
      <c r="F29" s="25">
        <v>1086</v>
      </c>
      <c r="G29" s="21">
        <f t="shared" si="2"/>
        <v>90.5</v>
      </c>
      <c r="H29" s="18">
        <f t="shared" si="0"/>
        <v>39.17</v>
      </c>
      <c r="I29" s="18">
        <v>0</v>
      </c>
      <c r="J29" s="18">
        <v>0</v>
      </c>
      <c r="K29" s="23">
        <f t="shared" si="3"/>
        <v>129.67000000000002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18">
        <f t="shared" ref="A30:A61" si="12">A29+1</f>
        <v>11</v>
      </c>
      <c r="B30" s="24" t="s">
        <v>45</v>
      </c>
      <c r="C30" s="24" t="s">
        <v>189</v>
      </c>
      <c r="D30" s="24" t="s">
        <v>147</v>
      </c>
      <c r="E30" s="24" t="s">
        <v>171</v>
      </c>
      <c r="F30" s="25">
        <v>1086</v>
      </c>
      <c r="G30" s="21">
        <f t="shared" si="2"/>
        <v>90.5</v>
      </c>
      <c r="H30" s="18">
        <f t="shared" si="0"/>
        <v>39.17</v>
      </c>
      <c r="I30" s="18">
        <v>0</v>
      </c>
      <c r="J30" s="18">
        <v>0</v>
      </c>
      <c r="K30" s="23">
        <f t="shared" si="3"/>
        <v>129.67000000000002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18">
        <f t="shared" si="1"/>
        <v>12</v>
      </c>
      <c r="B31" s="24" t="s">
        <v>45</v>
      </c>
      <c r="C31" s="24" t="s">
        <v>189</v>
      </c>
      <c r="D31" s="24" t="s">
        <v>153</v>
      </c>
      <c r="E31" s="24" t="s">
        <v>171</v>
      </c>
      <c r="F31" s="25">
        <v>1086</v>
      </c>
      <c r="G31" s="21">
        <f t="shared" si="2"/>
        <v>90.5</v>
      </c>
      <c r="H31" s="18">
        <f t="shared" si="0"/>
        <v>39.17</v>
      </c>
      <c r="I31" s="18">
        <v>0</v>
      </c>
      <c r="J31" s="18">
        <v>0</v>
      </c>
      <c r="K31" s="23">
        <f t="shared" si="3"/>
        <v>129.67000000000002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18">
        <v>11</v>
      </c>
      <c r="B32" s="24" t="s">
        <v>45</v>
      </c>
      <c r="C32" s="24" t="s">
        <v>189</v>
      </c>
      <c r="D32" s="24" t="s">
        <v>165</v>
      </c>
      <c r="E32" s="24" t="s">
        <v>171</v>
      </c>
      <c r="F32" s="25">
        <v>1086</v>
      </c>
      <c r="G32" s="21">
        <f t="shared" si="2"/>
        <v>90.5</v>
      </c>
      <c r="H32" s="18">
        <f t="shared" si="0"/>
        <v>39.17</v>
      </c>
      <c r="I32" s="18">
        <v>0</v>
      </c>
      <c r="J32" s="18">
        <v>0</v>
      </c>
      <c r="K32" s="23">
        <f t="shared" si="3"/>
        <v>129.67000000000002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18">
        <f t="shared" ref="A33:A64" si="13">A32+1</f>
        <v>12</v>
      </c>
      <c r="B33" s="24" t="s">
        <v>45</v>
      </c>
      <c r="C33" s="24" t="s">
        <v>189</v>
      </c>
      <c r="D33" s="24" t="s">
        <v>133</v>
      </c>
      <c r="E33" s="24" t="s">
        <v>171</v>
      </c>
      <c r="F33" s="25">
        <v>1086</v>
      </c>
      <c r="G33" s="21">
        <f t="shared" si="2"/>
        <v>90.5</v>
      </c>
      <c r="H33" s="18">
        <f t="shared" si="0"/>
        <v>39.17</v>
      </c>
      <c r="I33" s="18">
        <v>0</v>
      </c>
      <c r="J33" s="18">
        <v>0</v>
      </c>
      <c r="K33" s="23">
        <f t="shared" si="3"/>
        <v>129.67000000000002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18">
        <f t="shared" si="1"/>
        <v>13</v>
      </c>
      <c r="B34" s="24" t="s">
        <v>45</v>
      </c>
      <c r="C34" s="24" t="s">
        <v>189</v>
      </c>
      <c r="D34" s="24" t="s">
        <v>205</v>
      </c>
      <c r="E34" s="24" t="s">
        <v>171</v>
      </c>
      <c r="F34" s="25">
        <v>1086</v>
      </c>
      <c r="G34" s="21">
        <f t="shared" si="2"/>
        <v>90.5</v>
      </c>
      <c r="H34" s="18">
        <f t="shared" si="0"/>
        <v>39.17</v>
      </c>
      <c r="I34" s="18">
        <v>0</v>
      </c>
      <c r="J34" s="18">
        <v>0</v>
      </c>
      <c r="K34" s="23">
        <f t="shared" si="3"/>
        <v>129.67000000000002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18">
        <v>12</v>
      </c>
      <c r="B35" s="24" t="s">
        <v>45</v>
      </c>
      <c r="C35" s="24" t="s">
        <v>189</v>
      </c>
      <c r="D35" s="24" t="s">
        <v>93</v>
      </c>
      <c r="E35" s="24" t="s">
        <v>171</v>
      </c>
      <c r="F35" s="25">
        <v>1086</v>
      </c>
      <c r="G35" s="21">
        <f t="shared" si="2"/>
        <v>90.5</v>
      </c>
      <c r="H35" s="18">
        <f t="shared" si="0"/>
        <v>39.17</v>
      </c>
      <c r="I35" s="18">
        <v>0</v>
      </c>
      <c r="J35" s="18">
        <v>0</v>
      </c>
      <c r="K35" s="23">
        <f t="shared" si="3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18">
        <f t="shared" ref="A36:A67" si="14">A35+1</f>
        <v>13</v>
      </c>
      <c r="B36" s="24" t="s">
        <v>45</v>
      </c>
      <c r="C36" s="24" t="s">
        <v>189</v>
      </c>
      <c r="D36" s="24" t="s">
        <v>109</v>
      </c>
      <c r="E36" s="24" t="s">
        <v>171</v>
      </c>
      <c r="F36" s="25">
        <v>1086</v>
      </c>
      <c r="G36" s="21">
        <f t="shared" si="2"/>
        <v>90.5</v>
      </c>
      <c r="H36" s="18">
        <f t="shared" si="0"/>
        <v>39.17</v>
      </c>
      <c r="I36" s="18">
        <v>0</v>
      </c>
      <c r="J36" s="18">
        <v>0</v>
      </c>
      <c r="K36" s="23">
        <f t="shared" si="3"/>
        <v>129.67000000000002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18">
        <f t="shared" si="1"/>
        <v>14</v>
      </c>
      <c r="B37" s="24" t="s">
        <v>45</v>
      </c>
      <c r="C37" s="24" t="s">
        <v>189</v>
      </c>
      <c r="D37" s="24" t="s">
        <v>164</v>
      </c>
      <c r="E37" s="24" t="s">
        <v>171</v>
      </c>
      <c r="F37" s="25">
        <v>1086</v>
      </c>
      <c r="G37" s="21">
        <f t="shared" si="2"/>
        <v>90.5</v>
      </c>
      <c r="H37" s="18">
        <f t="shared" si="0"/>
        <v>39.17</v>
      </c>
      <c r="I37" s="18">
        <v>0</v>
      </c>
      <c r="J37" s="18">
        <v>0</v>
      </c>
      <c r="K37" s="23">
        <f t="shared" si="3"/>
        <v>129.67000000000002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18">
        <v>13</v>
      </c>
      <c r="B38" s="24" t="s">
        <v>45</v>
      </c>
      <c r="C38" s="24" t="s">
        <v>189</v>
      </c>
      <c r="D38" s="24" t="s">
        <v>159</v>
      </c>
      <c r="E38" s="24" t="s">
        <v>171</v>
      </c>
      <c r="F38" s="25">
        <v>1086</v>
      </c>
      <c r="G38" s="21">
        <f t="shared" si="2"/>
        <v>90.5</v>
      </c>
      <c r="H38" s="18">
        <f t="shared" si="0"/>
        <v>39.17</v>
      </c>
      <c r="I38" s="18">
        <v>0</v>
      </c>
      <c r="J38" s="18">
        <v>0</v>
      </c>
      <c r="K38" s="23">
        <f t="shared" si="3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18">
        <f t="shared" ref="A39:A70" si="15">A38+1</f>
        <v>14</v>
      </c>
      <c r="B39" s="24" t="s">
        <v>45</v>
      </c>
      <c r="C39" s="24" t="s">
        <v>189</v>
      </c>
      <c r="D39" s="24" t="s">
        <v>103</v>
      </c>
      <c r="E39" s="24" t="s">
        <v>171</v>
      </c>
      <c r="F39" s="25">
        <v>1086</v>
      </c>
      <c r="G39" s="21">
        <f t="shared" si="2"/>
        <v>90.5</v>
      </c>
      <c r="H39" s="18">
        <f t="shared" si="0"/>
        <v>39.17</v>
      </c>
      <c r="I39" s="18">
        <v>0</v>
      </c>
      <c r="J39" s="18">
        <v>0</v>
      </c>
      <c r="K39" s="23">
        <f t="shared" si="3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18">
        <f t="shared" si="1"/>
        <v>15</v>
      </c>
      <c r="B40" s="24" t="s">
        <v>45</v>
      </c>
      <c r="C40" s="24" t="s">
        <v>189</v>
      </c>
      <c r="D40" s="24" t="s">
        <v>130</v>
      </c>
      <c r="E40" s="24" t="s">
        <v>171</v>
      </c>
      <c r="F40" s="25">
        <v>1086</v>
      </c>
      <c r="G40" s="21">
        <f t="shared" si="2"/>
        <v>90.5</v>
      </c>
      <c r="H40" s="18">
        <f t="shared" si="0"/>
        <v>39.17</v>
      </c>
      <c r="I40" s="18">
        <v>0</v>
      </c>
      <c r="J40" s="18">
        <v>0</v>
      </c>
      <c r="K40" s="23">
        <f t="shared" si="3"/>
        <v>129.67000000000002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18">
        <v>14</v>
      </c>
      <c r="B41" s="24" t="s">
        <v>45</v>
      </c>
      <c r="C41" s="24" t="s">
        <v>189</v>
      </c>
      <c r="D41" s="24" t="s">
        <v>110</v>
      </c>
      <c r="E41" s="24" t="s">
        <v>171</v>
      </c>
      <c r="F41" s="25">
        <v>1086</v>
      </c>
      <c r="G41" s="21">
        <f t="shared" si="2"/>
        <v>90.5</v>
      </c>
      <c r="H41" s="18">
        <f t="shared" si="0"/>
        <v>39.17</v>
      </c>
      <c r="I41" s="18">
        <v>0</v>
      </c>
      <c r="J41" s="18">
        <v>0</v>
      </c>
      <c r="K41" s="23">
        <f t="shared" si="3"/>
        <v>129.67000000000002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18">
        <f t="shared" ref="A42:A73" si="16">A41+1</f>
        <v>15</v>
      </c>
      <c r="B42" s="24" t="s">
        <v>45</v>
      </c>
      <c r="C42" s="24" t="s">
        <v>189</v>
      </c>
      <c r="D42" s="24" t="s">
        <v>202</v>
      </c>
      <c r="E42" s="24" t="s">
        <v>171</v>
      </c>
      <c r="F42" s="25">
        <v>1086</v>
      </c>
      <c r="G42" s="21">
        <f t="shared" si="2"/>
        <v>90.5</v>
      </c>
      <c r="H42" s="18">
        <f t="shared" si="0"/>
        <v>39.17</v>
      </c>
      <c r="I42" s="18">
        <v>0</v>
      </c>
      <c r="J42" s="18">
        <v>0</v>
      </c>
      <c r="K42" s="23">
        <f t="shared" si="3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18">
        <f t="shared" si="1"/>
        <v>16</v>
      </c>
      <c r="B43" s="24" t="s">
        <v>45</v>
      </c>
      <c r="C43" s="24" t="s">
        <v>189</v>
      </c>
      <c r="D43" s="24" t="s">
        <v>201</v>
      </c>
      <c r="E43" s="24" t="s">
        <v>171</v>
      </c>
      <c r="F43" s="25">
        <v>1086</v>
      </c>
      <c r="G43" s="21">
        <f t="shared" si="2"/>
        <v>90.5</v>
      </c>
      <c r="H43" s="18">
        <f t="shared" si="0"/>
        <v>39.17</v>
      </c>
      <c r="I43" s="18">
        <v>0</v>
      </c>
      <c r="J43" s="18">
        <v>0</v>
      </c>
      <c r="K43" s="23">
        <f t="shared" si="3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18">
        <v>15</v>
      </c>
      <c r="B44" s="24" t="s">
        <v>45</v>
      </c>
      <c r="C44" s="24" t="s">
        <v>189</v>
      </c>
      <c r="D44" s="24" t="s">
        <v>136</v>
      </c>
      <c r="E44" s="24" t="s">
        <v>171</v>
      </c>
      <c r="F44" s="25">
        <v>1086</v>
      </c>
      <c r="G44" s="21">
        <f t="shared" si="2"/>
        <v>90.5</v>
      </c>
      <c r="H44" s="18">
        <f t="shared" si="0"/>
        <v>39.17</v>
      </c>
      <c r="I44" s="18">
        <v>0</v>
      </c>
      <c r="J44" s="18">
        <v>0</v>
      </c>
      <c r="K44" s="23">
        <f t="shared" si="3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18">
        <f t="shared" ref="A45:A76" si="17">A44+1</f>
        <v>16</v>
      </c>
      <c r="B45" s="24" t="s">
        <v>45</v>
      </c>
      <c r="C45" s="24" t="s">
        <v>189</v>
      </c>
      <c r="D45" s="24" t="s">
        <v>88</v>
      </c>
      <c r="E45" s="24" t="s">
        <v>171</v>
      </c>
      <c r="F45" s="25">
        <v>1086</v>
      </c>
      <c r="G45" s="21">
        <f t="shared" si="2"/>
        <v>90.5</v>
      </c>
      <c r="H45" s="18">
        <f t="shared" si="0"/>
        <v>39.17</v>
      </c>
      <c r="I45" s="18">
        <v>0</v>
      </c>
      <c r="J45" s="18">
        <v>0</v>
      </c>
      <c r="K45" s="23">
        <f>SUM(G45:J45)</f>
        <v>129.67000000000002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18">
        <f t="shared" si="1"/>
        <v>17</v>
      </c>
      <c r="B46" s="24" t="s">
        <v>45</v>
      </c>
      <c r="C46" s="24" t="s">
        <v>189</v>
      </c>
      <c r="D46" s="24" t="s">
        <v>129</v>
      </c>
      <c r="E46" s="24" t="s">
        <v>171</v>
      </c>
      <c r="F46" s="25">
        <v>434.4</v>
      </c>
      <c r="G46" s="21">
        <f t="shared" si="2"/>
        <v>36.199999999999996</v>
      </c>
      <c r="H46" s="18">
        <f t="shared" si="0"/>
        <v>39.17</v>
      </c>
      <c r="I46" s="18">
        <v>0</v>
      </c>
      <c r="J46" s="18">
        <v>0</v>
      </c>
      <c r="K46" s="23">
        <f t="shared" si="3"/>
        <v>75.37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18">
        <v>16</v>
      </c>
      <c r="B47" s="24" t="s">
        <v>45</v>
      </c>
      <c r="C47" s="24" t="s">
        <v>189</v>
      </c>
      <c r="D47" s="24" t="s">
        <v>161</v>
      </c>
      <c r="E47" s="24" t="s">
        <v>171</v>
      </c>
      <c r="F47" s="25">
        <v>1086</v>
      </c>
      <c r="G47" s="21">
        <f t="shared" si="2"/>
        <v>90.5</v>
      </c>
      <c r="H47" s="18">
        <f t="shared" si="0"/>
        <v>39.17</v>
      </c>
      <c r="I47" s="18">
        <v>0</v>
      </c>
      <c r="J47" s="18">
        <v>0</v>
      </c>
      <c r="K47" s="23">
        <f t="shared" si="3"/>
        <v>129.67000000000002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18">
        <f t="shared" ref="A48:A79" si="18">A47+1</f>
        <v>17</v>
      </c>
      <c r="B48" s="24" t="s">
        <v>55</v>
      </c>
      <c r="C48" s="24" t="s">
        <v>189</v>
      </c>
      <c r="D48" s="24" t="s">
        <v>101</v>
      </c>
      <c r="E48" s="24" t="s">
        <v>171</v>
      </c>
      <c r="F48" s="25">
        <v>1086</v>
      </c>
      <c r="G48" s="21">
        <f t="shared" si="2"/>
        <v>90.5</v>
      </c>
      <c r="H48" s="18">
        <f t="shared" si="0"/>
        <v>39.17</v>
      </c>
      <c r="I48" s="18">
        <v>0</v>
      </c>
      <c r="J48" s="18">
        <v>0</v>
      </c>
      <c r="K48" s="23">
        <f t="shared" si="3"/>
        <v>129.67000000000002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18">
        <f t="shared" si="1"/>
        <v>18</v>
      </c>
      <c r="B49" s="24" t="s">
        <v>52</v>
      </c>
      <c r="C49" s="24" t="s">
        <v>189</v>
      </c>
      <c r="D49" s="24" t="s">
        <v>87</v>
      </c>
      <c r="E49" s="24" t="s">
        <v>171</v>
      </c>
      <c r="F49" s="25">
        <v>1086</v>
      </c>
      <c r="G49" s="21">
        <f t="shared" si="2"/>
        <v>90.5</v>
      </c>
      <c r="H49" s="18">
        <f t="shared" si="0"/>
        <v>39.17</v>
      </c>
      <c r="I49" s="18">
        <v>0</v>
      </c>
      <c r="J49" s="18">
        <v>0</v>
      </c>
      <c r="K49" s="23">
        <f t="shared" si="3"/>
        <v>129.67000000000002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18">
        <v>17</v>
      </c>
      <c r="B50" s="24" t="s">
        <v>41</v>
      </c>
      <c r="C50" s="24" t="s">
        <v>186</v>
      </c>
      <c r="D50" s="24" t="s">
        <v>98</v>
      </c>
      <c r="E50" s="24" t="s">
        <v>168</v>
      </c>
      <c r="F50" s="25">
        <v>1212</v>
      </c>
      <c r="G50" s="21">
        <f t="shared" si="2"/>
        <v>101</v>
      </c>
      <c r="H50" s="18">
        <f t="shared" si="0"/>
        <v>39.17</v>
      </c>
      <c r="I50" s="18">
        <v>0</v>
      </c>
      <c r="J50" s="18">
        <v>0</v>
      </c>
      <c r="K50" s="23">
        <f t="shared" si="3"/>
        <v>140.17000000000002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34" customFormat="1" ht="15.75" customHeight="1" x14ac:dyDescent="0.25">
      <c r="A51" s="18">
        <f t="shared" ref="A51:A82" si="19">A50+1</f>
        <v>18</v>
      </c>
      <c r="B51" s="29" t="s">
        <v>62</v>
      </c>
      <c r="C51" s="29" t="s">
        <v>189</v>
      </c>
      <c r="D51" s="29" t="s">
        <v>148</v>
      </c>
      <c r="E51" s="29" t="s">
        <v>171</v>
      </c>
      <c r="F51" s="30">
        <v>253.4</v>
      </c>
      <c r="G51" s="31">
        <f t="shared" si="2"/>
        <v>21.116666666666667</v>
      </c>
      <c r="H51" s="28">
        <f t="shared" si="0"/>
        <v>39.17</v>
      </c>
      <c r="I51" s="28">
        <v>0</v>
      </c>
      <c r="J51" s="28">
        <v>0</v>
      </c>
      <c r="K51" s="32">
        <f t="shared" si="3"/>
        <v>60.286666666666669</v>
      </c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ht="15.75" customHeight="1" x14ac:dyDescent="0.25">
      <c r="A52" s="18">
        <f t="shared" si="1"/>
        <v>19</v>
      </c>
      <c r="B52" s="24" t="s">
        <v>41</v>
      </c>
      <c r="C52" s="24" t="s">
        <v>186</v>
      </c>
      <c r="D52" s="24" t="s">
        <v>207</v>
      </c>
      <c r="E52" s="24" t="s">
        <v>168</v>
      </c>
      <c r="F52" s="25">
        <v>1212</v>
      </c>
      <c r="G52" s="21">
        <f t="shared" si="2"/>
        <v>101</v>
      </c>
      <c r="H52" s="18">
        <f t="shared" si="0"/>
        <v>39.17</v>
      </c>
      <c r="I52" s="18">
        <v>0</v>
      </c>
      <c r="J52" s="18">
        <v>0</v>
      </c>
      <c r="K52" s="23">
        <f t="shared" si="3"/>
        <v>140.17000000000002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18">
        <v>18</v>
      </c>
      <c r="B53" s="24" t="s">
        <v>41</v>
      </c>
      <c r="C53" s="24" t="s">
        <v>186</v>
      </c>
      <c r="D53" s="24" t="s">
        <v>96</v>
      </c>
      <c r="E53" s="24" t="s">
        <v>168</v>
      </c>
      <c r="F53" s="25">
        <v>1212</v>
      </c>
      <c r="G53" s="21">
        <f t="shared" si="2"/>
        <v>101</v>
      </c>
      <c r="H53" s="18">
        <f t="shared" si="0"/>
        <v>39.17</v>
      </c>
      <c r="I53" s="18">
        <v>0</v>
      </c>
      <c r="J53" s="18">
        <v>0</v>
      </c>
      <c r="K53" s="23">
        <f t="shared" si="3"/>
        <v>140.17000000000002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18">
        <f t="shared" ref="A54:A85" si="20">A53+1</f>
        <v>19</v>
      </c>
      <c r="B54" s="24" t="s">
        <v>41</v>
      </c>
      <c r="C54" s="24" t="s">
        <v>186</v>
      </c>
      <c r="D54" s="24" t="s">
        <v>102</v>
      </c>
      <c r="E54" s="24" t="s">
        <v>168</v>
      </c>
      <c r="F54" s="25">
        <v>1212</v>
      </c>
      <c r="G54" s="21">
        <v>686.8</v>
      </c>
      <c r="H54" s="18">
        <f t="shared" si="0"/>
        <v>39.17</v>
      </c>
      <c r="I54" s="18">
        <v>0</v>
      </c>
      <c r="J54" s="18">
        <v>0</v>
      </c>
      <c r="K54" s="23">
        <f t="shared" si="3"/>
        <v>725.96999999999991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18">
        <f t="shared" si="1"/>
        <v>20</v>
      </c>
      <c r="B55" s="24" t="s">
        <v>41</v>
      </c>
      <c r="C55" s="24" t="s">
        <v>186</v>
      </c>
      <c r="D55" s="24" t="s">
        <v>102</v>
      </c>
      <c r="E55" s="24" t="s">
        <v>168</v>
      </c>
      <c r="F55" s="35">
        <v>80.8</v>
      </c>
      <c r="G55" s="21">
        <f t="shared" ref="G55" si="21">(F55/12)</f>
        <v>6.7333333333333334</v>
      </c>
      <c r="H55" s="18">
        <f t="shared" si="0"/>
        <v>39.17</v>
      </c>
      <c r="I55" s="18">
        <v>0</v>
      </c>
      <c r="J55" s="18">
        <v>0</v>
      </c>
      <c r="K55" s="23">
        <f t="shared" ref="K55" si="22">SUM(G55:J55)</f>
        <v>45.903333333333336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18">
        <v>19</v>
      </c>
      <c r="B56" s="24" t="s">
        <v>41</v>
      </c>
      <c r="C56" s="24" t="s">
        <v>186</v>
      </c>
      <c r="D56" s="24" t="s">
        <v>78</v>
      </c>
      <c r="E56" s="24" t="s">
        <v>168</v>
      </c>
      <c r="F56" s="25">
        <v>1212</v>
      </c>
      <c r="G56" s="21">
        <f t="shared" si="2"/>
        <v>101</v>
      </c>
      <c r="H56" s="18">
        <f t="shared" si="0"/>
        <v>39.17</v>
      </c>
      <c r="I56" s="18">
        <v>0</v>
      </c>
      <c r="J56" s="18">
        <v>0</v>
      </c>
      <c r="K56" s="23">
        <f t="shared" si="3"/>
        <v>140.17000000000002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18">
        <f t="shared" ref="A57:A88" si="23">A56+1</f>
        <v>20</v>
      </c>
      <c r="B57" s="24" t="s">
        <v>41</v>
      </c>
      <c r="C57" s="24" t="s">
        <v>186</v>
      </c>
      <c r="D57" s="24" t="s">
        <v>91</v>
      </c>
      <c r="E57" s="24" t="s">
        <v>168</v>
      </c>
      <c r="F57" s="25">
        <v>1212</v>
      </c>
      <c r="G57" s="21">
        <f t="shared" si="2"/>
        <v>101</v>
      </c>
      <c r="H57" s="18">
        <f t="shared" si="0"/>
        <v>39.17</v>
      </c>
      <c r="I57" s="18">
        <v>0</v>
      </c>
      <c r="J57" s="18">
        <v>0</v>
      </c>
      <c r="K57" s="23">
        <f t="shared" si="3"/>
        <v>140.17000000000002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18">
        <f t="shared" si="1"/>
        <v>21</v>
      </c>
      <c r="B58" s="24" t="s">
        <v>40</v>
      </c>
      <c r="C58" s="24" t="s">
        <v>185</v>
      </c>
      <c r="D58" s="24" t="s">
        <v>112</v>
      </c>
      <c r="E58" s="24" t="s">
        <v>167</v>
      </c>
      <c r="F58" s="26">
        <v>622</v>
      </c>
      <c r="G58" s="27">
        <v>0</v>
      </c>
      <c r="H58" s="18">
        <f t="shared" si="0"/>
        <v>39.17</v>
      </c>
      <c r="I58" s="18">
        <v>0</v>
      </c>
      <c r="J58" s="18">
        <v>0</v>
      </c>
      <c r="K58" s="23">
        <f t="shared" si="3"/>
        <v>39.17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18">
        <v>20</v>
      </c>
      <c r="B59" s="24" t="s">
        <v>57</v>
      </c>
      <c r="C59" s="24" t="s">
        <v>185</v>
      </c>
      <c r="D59" s="24" t="s">
        <v>156</v>
      </c>
      <c r="E59" s="24" t="s">
        <v>167</v>
      </c>
      <c r="F59" s="26">
        <v>622</v>
      </c>
      <c r="G59" s="21">
        <f t="shared" si="2"/>
        <v>51.833333333333336</v>
      </c>
      <c r="H59" s="18">
        <f t="shared" si="0"/>
        <v>39.17</v>
      </c>
      <c r="I59" s="18">
        <v>0</v>
      </c>
      <c r="J59" s="18">
        <v>0</v>
      </c>
      <c r="K59" s="23">
        <f t="shared" si="3"/>
        <v>91.00333333333333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18">
        <f t="shared" ref="A60:A91" si="24">A59+1</f>
        <v>21</v>
      </c>
      <c r="B60" s="24" t="s">
        <v>40</v>
      </c>
      <c r="C60" s="24" t="s">
        <v>185</v>
      </c>
      <c r="D60" s="24" t="s">
        <v>144</v>
      </c>
      <c r="E60" s="24" t="s">
        <v>167</v>
      </c>
      <c r="F60" s="26">
        <v>622</v>
      </c>
      <c r="G60" s="21">
        <f t="shared" si="2"/>
        <v>51.833333333333336</v>
      </c>
      <c r="H60" s="18">
        <f t="shared" si="0"/>
        <v>39.17</v>
      </c>
      <c r="I60" s="18">
        <v>0</v>
      </c>
      <c r="J60" s="18">
        <v>0</v>
      </c>
      <c r="K60" s="23">
        <f t="shared" si="3"/>
        <v>91.00333333333333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18">
        <f t="shared" si="1"/>
        <v>22</v>
      </c>
      <c r="B61" s="24" t="s">
        <v>48</v>
      </c>
      <c r="C61" s="24" t="s">
        <v>185</v>
      </c>
      <c r="D61" s="24" t="s">
        <v>150</v>
      </c>
      <c r="E61" s="24" t="s">
        <v>167</v>
      </c>
      <c r="F61" s="26">
        <v>622</v>
      </c>
      <c r="G61" s="27">
        <v>0</v>
      </c>
      <c r="H61" s="18">
        <f t="shared" si="0"/>
        <v>39.17</v>
      </c>
      <c r="I61" s="18">
        <v>0</v>
      </c>
      <c r="J61" s="18">
        <v>0</v>
      </c>
      <c r="K61" s="23">
        <f t="shared" si="3"/>
        <v>39.17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18">
        <v>21</v>
      </c>
      <c r="B62" s="24" t="s">
        <v>48</v>
      </c>
      <c r="C62" s="24" t="s">
        <v>185</v>
      </c>
      <c r="D62" s="24" t="s">
        <v>79</v>
      </c>
      <c r="E62" s="24" t="s">
        <v>167</v>
      </c>
      <c r="F62" s="26">
        <v>622</v>
      </c>
      <c r="G62" s="21">
        <f t="shared" si="2"/>
        <v>51.833333333333336</v>
      </c>
      <c r="H62" s="18">
        <f t="shared" si="0"/>
        <v>39.17</v>
      </c>
      <c r="I62" s="18">
        <v>0</v>
      </c>
      <c r="J62" s="18">
        <v>0</v>
      </c>
      <c r="K62" s="23">
        <f t="shared" si="3"/>
        <v>91.00333333333333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18">
        <f t="shared" ref="A63:A94" si="25">A62+1</f>
        <v>22</v>
      </c>
      <c r="B63" s="24" t="s">
        <v>40</v>
      </c>
      <c r="C63" s="24" t="s">
        <v>185</v>
      </c>
      <c r="D63" s="24" t="s">
        <v>215</v>
      </c>
      <c r="E63" s="24" t="s">
        <v>167</v>
      </c>
      <c r="F63" s="26">
        <v>622</v>
      </c>
      <c r="G63" s="21">
        <f t="shared" si="2"/>
        <v>51.833333333333336</v>
      </c>
      <c r="H63" s="18">
        <f t="shared" si="0"/>
        <v>39.17</v>
      </c>
      <c r="I63" s="18">
        <v>0</v>
      </c>
      <c r="J63" s="18">
        <v>0</v>
      </c>
      <c r="K63" s="23">
        <f t="shared" si="3"/>
        <v>91.00333333333333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18">
        <f t="shared" si="1"/>
        <v>23</v>
      </c>
      <c r="B64" s="24" t="s">
        <v>40</v>
      </c>
      <c r="C64" s="24" t="s">
        <v>185</v>
      </c>
      <c r="D64" s="24" t="s">
        <v>160</v>
      </c>
      <c r="E64" s="24" t="s">
        <v>167</v>
      </c>
      <c r="F64" s="26">
        <v>622</v>
      </c>
      <c r="G64" s="27">
        <v>0</v>
      </c>
      <c r="H64" s="18">
        <f t="shared" si="0"/>
        <v>39.17</v>
      </c>
      <c r="I64" s="18">
        <v>0</v>
      </c>
      <c r="J64" s="18">
        <v>0</v>
      </c>
      <c r="K64" s="23">
        <f t="shared" ref="K64:K126" si="26">SUM(G64:J64)</f>
        <v>39.17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18">
        <v>22</v>
      </c>
      <c r="B65" s="24" t="s">
        <v>40</v>
      </c>
      <c r="C65" s="24" t="s">
        <v>185</v>
      </c>
      <c r="D65" s="24" t="s">
        <v>139</v>
      </c>
      <c r="E65" s="24" t="s">
        <v>167</v>
      </c>
      <c r="F65" s="26">
        <v>622</v>
      </c>
      <c r="G65" s="27">
        <v>0</v>
      </c>
      <c r="H65" s="18">
        <f t="shared" ref="H65:H129" si="27">ROUND(470/12,2)</f>
        <v>39.17</v>
      </c>
      <c r="I65" s="18">
        <v>0</v>
      </c>
      <c r="J65" s="18">
        <v>0</v>
      </c>
      <c r="K65" s="23">
        <f t="shared" si="26"/>
        <v>39.17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18">
        <f t="shared" ref="A66:A97" si="28">A65+1</f>
        <v>23</v>
      </c>
      <c r="B66" s="24" t="s">
        <v>40</v>
      </c>
      <c r="C66" s="24" t="s">
        <v>185</v>
      </c>
      <c r="D66" s="24" t="s">
        <v>220</v>
      </c>
      <c r="E66" s="24" t="s">
        <v>167</v>
      </c>
      <c r="F66" s="26">
        <v>622</v>
      </c>
      <c r="G66" s="21">
        <f t="shared" ref="G66:G129" si="29">(F66/12)</f>
        <v>51.833333333333336</v>
      </c>
      <c r="H66" s="18">
        <f t="shared" si="27"/>
        <v>39.17</v>
      </c>
      <c r="I66" s="18">
        <v>0</v>
      </c>
      <c r="J66" s="18">
        <v>0</v>
      </c>
      <c r="K66" s="23">
        <f t="shared" si="26"/>
        <v>91.00333333333333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18">
        <f t="shared" si="1"/>
        <v>24</v>
      </c>
      <c r="B67" s="24" t="s">
        <v>40</v>
      </c>
      <c r="C67" s="24" t="s">
        <v>185</v>
      </c>
      <c r="D67" s="24" t="s">
        <v>124</v>
      </c>
      <c r="E67" s="24" t="s">
        <v>167</v>
      </c>
      <c r="F67" s="26">
        <v>622</v>
      </c>
      <c r="G67" s="27">
        <v>0</v>
      </c>
      <c r="H67" s="18">
        <f t="shared" si="27"/>
        <v>39.17</v>
      </c>
      <c r="I67" s="18">
        <v>0</v>
      </c>
      <c r="J67" s="18">
        <v>0</v>
      </c>
      <c r="K67" s="23">
        <f t="shared" si="26"/>
        <v>39.17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18">
        <v>23</v>
      </c>
      <c r="B68" s="24" t="s">
        <v>39</v>
      </c>
      <c r="C68" s="24" t="s">
        <v>185</v>
      </c>
      <c r="D68" s="24" t="s">
        <v>125</v>
      </c>
      <c r="E68" s="24" t="s">
        <v>167</v>
      </c>
      <c r="F68" s="26">
        <v>622</v>
      </c>
      <c r="G68" s="27">
        <v>0</v>
      </c>
      <c r="H68" s="18">
        <f t="shared" si="27"/>
        <v>39.17</v>
      </c>
      <c r="I68" s="18">
        <v>0</v>
      </c>
      <c r="J68" s="18">
        <v>0</v>
      </c>
      <c r="K68" s="23">
        <f t="shared" si="26"/>
        <v>39.17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18">
        <f t="shared" ref="A69:A130" si="30">A68+1</f>
        <v>24</v>
      </c>
      <c r="B69" s="24" t="s">
        <v>48</v>
      </c>
      <c r="C69" s="24" t="s">
        <v>185</v>
      </c>
      <c r="D69" s="24" t="s">
        <v>82</v>
      </c>
      <c r="E69" s="24" t="s">
        <v>167</v>
      </c>
      <c r="F69" s="26">
        <v>622</v>
      </c>
      <c r="G69" s="27">
        <v>0</v>
      </c>
      <c r="H69" s="18">
        <f t="shared" si="27"/>
        <v>39.17</v>
      </c>
      <c r="I69" s="18">
        <v>0</v>
      </c>
      <c r="J69" s="18">
        <v>0</v>
      </c>
      <c r="K69" s="23">
        <f t="shared" si="26"/>
        <v>39.17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18">
        <f t="shared" si="30"/>
        <v>25</v>
      </c>
      <c r="B70" s="24" t="s">
        <v>40</v>
      </c>
      <c r="C70" s="24" t="s">
        <v>185</v>
      </c>
      <c r="D70" s="24" t="s">
        <v>146</v>
      </c>
      <c r="E70" s="24" t="s">
        <v>167</v>
      </c>
      <c r="F70" s="26">
        <v>622</v>
      </c>
      <c r="G70" s="27">
        <v>0</v>
      </c>
      <c r="H70" s="18">
        <f t="shared" si="27"/>
        <v>39.17</v>
      </c>
      <c r="I70" s="18">
        <v>0</v>
      </c>
      <c r="J70" s="18">
        <v>0</v>
      </c>
      <c r="K70" s="23">
        <f t="shared" si="26"/>
        <v>39.17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18">
        <v>24</v>
      </c>
      <c r="B71" s="24" t="s">
        <v>40</v>
      </c>
      <c r="C71" s="24" t="s">
        <v>185</v>
      </c>
      <c r="D71" s="24" t="s">
        <v>67</v>
      </c>
      <c r="E71" s="24" t="s">
        <v>167</v>
      </c>
      <c r="F71" s="26">
        <v>622</v>
      </c>
      <c r="G71" s="27">
        <v>0</v>
      </c>
      <c r="H71" s="18">
        <f t="shared" si="27"/>
        <v>39.17</v>
      </c>
      <c r="I71" s="18">
        <v>0</v>
      </c>
      <c r="J71" s="18">
        <v>0</v>
      </c>
      <c r="K71" s="23">
        <f t="shared" si="26"/>
        <v>39.17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18">
        <f t="shared" ref="A72:A103" si="31">A71+1</f>
        <v>25</v>
      </c>
      <c r="B72" s="24" t="s">
        <v>40</v>
      </c>
      <c r="C72" s="24" t="s">
        <v>185</v>
      </c>
      <c r="D72" s="24" t="s">
        <v>134</v>
      </c>
      <c r="E72" s="24" t="s">
        <v>167</v>
      </c>
      <c r="F72" s="26">
        <v>622</v>
      </c>
      <c r="G72" s="27">
        <v>0</v>
      </c>
      <c r="H72" s="18">
        <f t="shared" si="27"/>
        <v>39.17</v>
      </c>
      <c r="I72" s="18">
        <v>0</v>
      </c>
      <c r="J72" s="18">
        <v>0</v>
      </c>
      <c r="K72" s="23">
        <f t="shared" si="26"/>
        <v>39.17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18">
        <f t="shared" si="30"/>
        <v>26</v>
      </c>
      <c r="B73" s="24" t="s">
        <v>43</v>
      </c>
      <c r="C73" s="24" t="s">
        <v>184</v>
      </c>
      <c r="D73" s="24" t="s">
        <v>70</v>
      </c>
      <c r="E73" s="24" t="s">
        <v>166</v>
      </c>
      <c r="F73" s="26">
        <v>733</v>
      </c>
      <c r="G73" s="21">
        <f t="shared" si="29"/>
        <v>61.083333333333336</v>
      </c>
      <c r="H73" s="18">
        <f t="shared" si="27"/>
        <v>39.17</v>
      </c>
      <c r="I73" s="18">
        <v>0</v>
      </c>
      <c r="J73" s="18">
        <v>0</v>
      </c>
      <c r="K73" s="23">
        <f t="shared" si="26"/>
        <v>100.25333333333333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18">
        <v>25</v>
      </c>
      <c r="B74" s="24" t="s">
        <v>42</v>
      </c>
      <c r="C74" s="24" t="s">
        <v>187</v>
      </c>
      <c r="D74" s="24" t="s">
        <v>69</v>
      </c>
      <c r="E74" s="24" t="s">
        <v>169</v>
      </c>
      <c r="F74" s="26">
        <v>817</v>
      </c>
      <c r="G74" s="27">
        <v>0</v>
      </c>
      <c r="H74" s="18">
        <f t="shared" si="27"/>
        <v>39.17</v>
      </c>
      <c r="I74" s="18">
        <v>0</v>
      </c>
      <c r="J74" s="18">
        <v>0</v>
      </c>
      <c r="K74" s="23">
        <f t="shared" si="26"/>
        <v>39.17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18">
        <f t="shared" ref="A75:A106" si="32">A74+1</f>
        <v>26</v>
      </c>
      <c r="B75" s="24" t="s">
        <v>54</v>
      </c>
      <c r="C75" s="24" t="s">
        <v>197</v>
      </c>
      <c r="D75" s="24" t="s">
        <v>97</v>
      </c>
      <c r="E75" s="24" t="s">
        <v>176</v>
      </c>
      <c r="F75" s="26">
        <v>901</v>
      </c>
      <c r="G75" s="21">
        <f t="shared" si="29"/>
        <v>75.083333333333329</v>
      </c>
      <c r="H75" s="18">
        <f t="shared" si="27"/>
        <v>39.17</v>
      </c>
      <c r="I75" s="18">
        <v>0</v>
      </c>
      <c r="J75" s="18">
        <v>0</v>
      </c>
      <c r="K75" s="23">
        <f t="shared" si="26"/>
        <v>114.25333333333333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18">
        <f t="shared" si="30"/>
        <v>27</v>
      </c>
      <c r="B76" s="24" t="s">
        <v>214</v>
      </c>
      <c r="C76" s="24" t="s">
        <v>197</v>
      </c>
      <c r="D76" s="24" t="s">
        <v>73</v>
      </c>
      <c r="E76" s="24" t="s">
        <v>176</v>
      </c>
      <c r="F76" s="26">
        <v>901</v>
      </c>
      <c r="G76" s="21">
        <f t="shared" si="29"/>
        <v>75.083333333333329</v>
      </c>
      <c r="H76" s="18">
        <f t="shared" si="27"/>
        <v>39.17</v>
      </c>
      <c r="I76" s="18">
        <v>0</v>
      </c>
      <c r="J76" s="18">
        <v>0</v>
      </c>
      <c r="K76" s="23">
        <f t="shared" si="26"/>
        <v>114.25333333333333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18">
        <v>26</v>
      </c>
      <c r="B77" s="24" t="s">
        <v>45</v>
      </c>
      <c r="C77" s="24" t="s">
        <v>189</v>
      </c>
      <c r="D77" s="24" t="s">
        <v>111</v>
      </c>
      <c r="E77" s="24" t="s">
        <v>171</v>
      </c>
      <c r="F77" s="25">
        <v>1086</v>
      </c>
      <c r="G77" s="21">
        <f t="shared" si="29"/>
        <v>90.5</v>
      </c>
      <c r="H77" s="18">
        <f t="shared" si="27"/>
        <v>39.17</v>
      </c>
      <c r="I77" s="18">
        <v>0</v>
      </c>
      <c r="J77" s="18">
        <v>0</v>
      </c>
      <c r="K77" s="23">
        <f t="shared" si="26"/>
        <v>129.67000000000002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18">
        <f t="shared" ref="A78:A109" si="33">A77+1</f>
        <v>27</v>
      </c>
      <c r="B78" s="24" t="s">
        <v>45</v>
      </c>
      <c r="C78" s="24" t="s">
        <v>189</v>
      </c>
      <c r="D78" s="24" t="s">
        <v>115</v>
      </c>
      <c r="E78" s="24" t="s">
        <v>171</v>
      </c>
      <c r="F78" s="25">
        <v>1086</v>
      </c>
      <c r="G78" s="21">
        <f t="shared" si="29"/>
        <v>90.5</v>
      </c>
      <c r="H78" s="18">
        <f t="shared" si="27"/>
        <v>39.17</v>
      </c>
      <c r="I78" s="18">
        <v>0</v>
      </c>
      <c r="J78" s="18">
        <v>0</v>
      </c>
      <c r="K78" s="23">
        <f t="shared" si="26"/>
        <v>129.67000000000002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18">
        <f t="shared" si="30"/>
        <v>28</v>
      </c>
      <c r="B79" s="24" t="s">
        <v>45</v>
      </c>
      <c r="C79" s="24" t="s">
        <v>189</v>
      </c>
      <c r="D79" s="24" t="s">
        <v>203</v>
      </c>
      <c r="E79" s="24" t="s">
        <v>171</v>
      </c>
      <c r="F79" s="25">
        <v>1086</v>
      </c>
      <c r="G79" s="21">
        <f t="shared" si="29"/>
        <v>90.5</v>
      </c>
      <c r="H79" s="18">
        <f t="shared" si="27"/>
        <v>39.17</v>
      </c>
      <c r="I79" s="18">
        <v>0</v>
      </c>
      <c r="J79" s="18">
        <v>0</v>
      </c>
      <c r="K79" s="23">
        <f t="shared" si="26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18">
        <v>27</v>
      </c>
      <c r="B80" s="24" t="s">
        <v>45</v>
      </c>
      <c r="C80" s="24" t="s">
        <v>189</v>
      </c>
      <c r="D80" s="24" t="s">
        <v>155</v>
      </c>
      <c r="E80" s="24" t="s">
        <v>171</v>
      </c>
      <c r="F80" s="25">
        <v>1086</v>
      </c>
      <c r="G80" s="21">
        <f t="shared" si="29"/>
        <v>90.5</v>
      </c>
      <c r="H80" s="18">
        <f t="shared" si="27"/>
        <v>39.17</v>
      </c>
      <c r="I80" s="18">
        <v>0</v>
      </c>
      <c r="J80" s="18">
        <v>0</v>
      </c>
      <c r="K80" s="23">
        <f t="shared" si="26"/>
        <v>129.67000000000002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18">
        <f t="shared" ref="A81:A112" si="34">A80+1</f>
        <v>28</v>
      </c>
      <c r="B81" s="24" t="s">
        <v>45</v>
      </c>
      <c r="C81" s="24" t="s">
        <v>189</v>
      </c>
      <c r="D81" s="24" t="s">
        <v>218</v>
      </c>
      <c r="E81" s="24" t="s">
        <v>171</v>
      </c>
      <c r="F81" s="25">
        <v>1086</v>
      </c>
      <c r="G81" s="21">
        <f t="shared" si="29"/>
        <v>90.5</v>
      </c>
      <c r="H81" s="18">
        <f t="shared" si="27"/>
        <v>39.17</v>
      </c>
      <c r="I81" s="18">
        <v>0</v>
      </c>
      <c r="J81" s="18">
        <v>0</v>
      </c>
      <c r="K81" s="23">
        <f t="shared" si="26"/>
        <v>129.67000000000002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18">
        <f t="shared" si="30"/>
        <v>29</v>
      </c>
      <c r="B82" s="24" t="s">
        <v>41</v>
      </c>
      <c r="C82" s="24" t="s">
        <v>186</v>
      </c>
      <c r="D82" s="24" t="s">
        <v>151</v>
      </c>
      <c r="E82" s="24" t="s">
        <v>168</v>
      </c>
      <c r="F82" s="25">
        <v>484.8</v>
      </c>
      <c r="G82" s="21">
        <f t="shared" si="29"/>
        <v>40.4</v>
      </c>
      <c r="H82" s="18">
        <f t="shared" si="27"/>
        <v>39.17</v>
      </c>
      <c r="I82" s="18">
        <v>0</v>
      </c>
      <c r="J82" s="18">
        <v>0</v>
      </c>
      <c r="K82" s="23">
        <f t="shared" si="26"/>
        <v>79.569999999999993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18">
        <v>28</v>
      </c>
      <c r="B83" s="24" t="s">
        <v>41</v>
      </c>
      <c r="C83" s="24" t="s">
        <v>186</v>
      </c>
      <c r="D83" s="24" t="s">
        <v>151</v>
      </c>
      <c r="E83" s="24" t="s">
        <v>168</v>
      </c>
      <c r="F83" s="35">
        <v>80.8</v>
      </c>
      <c r="G83" s="21">
        <f t="shared" ref="G83" si="35">(F83/12)</f>
        <v>6.7333333333333334</v>
      </c>
      <c r="H83" s="18">
        <f t="shared" si="27"/>
        <v>39.17</v>
      </c>
      <c r="I83" s="18">
        <v>0</v>
      </c>
      <c r="J83" s="18">
        <v>0</v>
      </c>
      <c r="K83" s="23">
        <f t="shared" ref="K83" si="36">SUM(G83:J83)</f>
        <v>45.903333333333336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18">
        <f t="shared" ref="A84:A115" si="37">A83+1</f>
        <v>29</v>
      </c>
      <c r="B84" s="24" t="s">
        <v>41</v>
      </c>
      <c r="C84" s="24" t="s">
        <v>186</v>
      </c>
      <c r="D84" s="24" t="s">
        <v>206</v>
      </c>
      <c r="E84" s="24" t="s">
        <v>168</v>
      </c>
      <c r="F84" s="25">
        <v>1212</v>
      </c>
      <c r="G84" s="21">
        <f t="shared" si="29"/>
        <v>101</v>
      </c>
      <c r="H84" s="18">
        <f t="shared" si="27"/>
        <v>39.17</v>
      </c>
      <c r="I84" s="18">
        <v>0</v>
      </c>
      <c r="J84" s="18">
        <v>0</v>
      </c>
      <c r="K84" s="23">
        <f t="shared" si="26"/>
        <v>140.17000000000002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18">
        <f t="shared" si="30"/>
        <v>30</v>
      </c>
      <c r="B85" s="24" t="s">
        <v>59</v>
      </c>
      <c r="C85" s="24" t="s">
        <v>186</v>
      </c>
      <c r="D85" s="24" t="s">
        <v>74</v>
      </c>
      <c r="E85" s="24" t="s">
        <v>168</v>
      </c>
      <c r="F85" s="25">
        <v>1212</v>
      </c>
      <c r="G85" s="21">
        <f t="shared" si="29"/>
        <v>101</v>
      </c>
      <c r="H85" s="18">
        <f t="shared" si="27"/>
        <v>39.17</v>
      </c>
      <c r="I85" s="18">
        <v>0</v>
      </c>
      <c r="J85" s="18">
        <v>0</v>
      </c>
      <c r="K85" s="23">
        <f t="shared" si="26"/>
        <v>140.17000000000002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18">
        <v>29</v>
      </c>
      <c r="B86" s="24" t="s">
        <v>41</v>
      </c>
      <c r="C86" s="24" t="s">
        <v>186</v>
      </c>
      <c r="D86" s="24" t="s">
        <v>68</v>
      </c>
      <c r="E86" s="24" t="s">
        <v>168</v>
      </c>
      <c r="F86" s="25">
        <v>1212</v>
      </c>
      <c r="G86" s="21">
        <f t="shared" si="29"/>
        <v>101</v>
      </c>
      <c r="H86" s="18">
        <f t="shared" si="27"/>
        <v>39.17</v>
      </c>
      <c r="I86" s="18">
        <v>0</v>
      </c>
      <c r="J86" s="18">
        <v>0</v>
      </c>
      <c r="K86" s="23">
        <f t="shared" si="26"/>
        <v>140.17000000000002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18">
        <f t="shared" ref="A87:A132" si="38">A86+1</f>
        <v>30</v>
      </c>
      <c r="B87" s="24" t="s">
        <v>41</v>
      </c>
      <c r="C87" s="24" t="s">
        <v>186</v>
      </c>
      <c r="D87" s="24" t="s">
        <v>221</v>
      </c>
      <c r="E87" s="24" t="s">
        <v>168</v>
      </c>
      <c r="F87" s="25">
        <v>1212</v>
      </c>
      <c r="G87" s="21">
        <f t="shared" si="29"/>
        <v>101</v>
      </c>
      <c r="H87" s="18">
        <f t="shared" si="27"/>
        <v>39.17</v>
      </c>
      <c r="I87" s="18">
        <v>0</v>
      </c>
      <c r="J87" s="18">
        <v>0</v>
      </c>
      <c r="K87" s="23">
        <f t="shared" si="26"/>
        <v>140.17000000000002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18">
        <f t="shared" si="30"/>
        <v>31</v>
      </c>
      <c r="B88" s="24" t="s">
        <v>53</v>
      </c>
      <c r="C88" s="24" t="s">
        <v>195</v>
      </c>
      <c r="D88" s="24" t="s">
        <v>104</v>
      </c>
      <c r="E88" s="24" t="s">
        <v>174</v>
      </c>
      <c r="F88" s="25">
        <v>1412</v>
      </c>
      <c r="G88" s="21">
        <f t="shared" si="29"/>
        <v>117.66666666666667</v>
      </c>
      <c r="H88" s="18">
        <f t="shared" si="27"/>
        <v>39.17</v>
      </c>
      <c r="I88" s="18">
        <v>0</v>
      </c>
      <c r="J88" s="18">
        <v>0</v>
      </c>
      <c r="K88" s="23">
        <f t="shared" si="26"/>
        <v>156.83666666666667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18">
        <v>30</v>
      </c>
      <c r="B89" s="24" t="s">
        <v>53</v>
      </c>
      <c r="C89" s="24" t="s">
        <v>195</v>
      </c>
      <c r="D89" s="24" t="s">
        <v>117</v>
      </c>
      <c r="E89" s="24" t="s">
        <v>174</v>
      </c>
      <c r="F89" s="25">
        <v>1412</v>
      </c>
      <c r="G89" s="21">
        <f t="shared" si="29"/>
        <v>117.66666666666667</v>
      </c>
      <c r="H89" s="18">
        <f t="shared" si="27"/>
        <v>39.17</v>
      </c>
      <c r="I89" s="18">
        <v>0</v>
      </c>
      <c r="J89" s="18">
        <v>0</v>
      </c>
      <c r="K89" s="23">
        <f t="shared" si="26"/>
        <v>156.83666666666667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18">
        <f t="shared" ref="A90:A132" si="39">A89+1</f>
        <v>31</v>
      </c>
      <c r="B90" s="24" t="s">
        <v>53</v>
      </c>
      <c r="C90" s="24" t="s">
        <v>195</v>
      </c>
      <c r="D90" s="24" t="s">
        <v>105</v>
      </c>
      <c r="E90" s="24" t="s">
        <v>174</v>
      </c>
      <c r="F90" s="25">
        <v>1412</v>
      </c>
      <c r="G90" s="21">
        <f t="shared" si="29"/>
        <v>117.66666666666667</v>
      </c>
      <c r="H90" s="18">
        <f t="shared" si="27"/>
        <v>39.17</v>
      </c>
      <c r="I90" s="18">
        <v>0</v>
      </c>
      <c r="J90" s="18">
        <v>0</v>
      </c>
      <c r="K90" s="23">
        <f t="shared" si="26"/>
        <v>156.83666666666667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18">
        <f t="shared" si="30"/>
        <v>32</v>
      </c>
      <c r="B91" s="24" t="s">
        <v>53</v>
      </c>
      <c r="C91" s="24" t="s">
        <v>195</v>
      </c>
      <c r="D91" s="24" t="s">
        <v>137</v>
      </c>
      <c r="E91" s="24" t="s">
        <v>174</v>
      </c>
      <c r="F91" s="25">
        <v>1412</v>
      </c>
      <c r="G91" s="21">
        <f t="shared" si="29"/>
        <v>117.66666666666667</v>
      </c>
      <c r="H91" s="18">
        <f t="shared" si="27"/>
        <v>39.17</v>
      </c>
      <c r="I91" s="18">
        <v>0</v>
      </c>
      <c r="J91" s="18">
        <v>0</v>
      </c>
      <c r="K91" s="23">
        <f t="shared" si="26"/>
        <v>156.83666666666667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18">
        <v>31</v>
      </c>
      <c r="B92" s="24" t="s">
        <v>53</v>
      </c>
      <c r="C92" s="24" t="s">
        <v>195</v>
      </c>
      <c r="D92" s="24" t="s">
        <v>127</v>
      </c>
      <c r="E92" s="24" t="s">
        <v>174</v>
      </c>
      <c r="F92" s="25">
        <v>1412</v>
      </c>
      <c r="G92" s="21">
        <f t="shared" si="29"/>
        <v>117.66666666666667</v>
      </c>
      <c r="H92" s="18">
        <f t="shared" si="27"/>
        <v>39.17</v>
      </c>
      <c r="I92" s="18">
        <v>0</v>
      </c>
      <c r="J92" s="18">
        <v>0</v>
      </c>
      <c r="K92" s="23">
        <f t="shared" si="26"/>
        <v>156.83666666666667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18">
        <f t="shared" ref="A93:A132" si="40">A92+1</f>
        <v>32</v>
      </c>
      <c r="B93" s="24" t="s">
        <v>53</v>
      </c>
      <c r="C93" s="24" t="s">
        <v>195</v>
      </c>
      <c r="D93" s="24" t="s">
        <v>210</v>
      </c>
      <c r="E93" s="24" t="s">
        <v>174</v>
      </c>
      <c r="F93" s="25">
        <v>1412</v>
      </c>
      <c r="G93" s="21">
        <f t="shared" si="29"/>
        <v>117.66666666666667</v>
      </c>
      <c r="H93" s="18">
        <f t="shared" si="27"/>
        <v>39.17</v>
      </c>
      <c r="I93" s="18">
        <v>0</v>
      </c>
      <c r="J93" s="18">
        <v>0</v>
      </c>
      <c r="K93" s="23">
        <f t="shared" si="26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18">
        <f t="shared" si="30"/>
        <v>33</v>
      </c>
      <c r="B94" s="24" t="s">
        <v>53</v>
      </c>
      <c r="C94" s="24" t="s">
        <v>195</v>
      </c>
      <c r="D94" s="24" t="s">
        <v>140</v>
      </c>
      <c r="E94" s="24" t="s">
        <v>174</v>
      </c>
      <c r="F94" s="25">
        <v>1412</v>
      </c>
      <c r="G94" s="21">
        <f t="shared" si="29"/>
        <v>117.66666666666667</v>
      </c>
      <c r="H94" s="18">
        <f t="shared" si="27"/>
        <v>39.17</v>
      </c>
      <c r="I94" s="18">
        <v>0</v>
      </c>
      <c r="J94" s="18">
        <v>0</v>
      </c>
      <c r="K94" s="23">
        <f t="shared" si="26"/>
        <v>156.83666666666667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18">
        <v>32</v>
      </c>
      <c r="B95" s="24" t="s">
        <v>53</v>
      </c>
      <c r="C95" s="24" t="s">
        <v>195</v>
      </c>
      <c r="D95" s="24" t="s">
        <v>163</v>
      </c>
      <c r="E95" s="24" t="s">
        <v>174</v>
      </c>
      <c r="F95" s="25">
        <v>1412</v>
      </c>
      <c r="G95" s="21">
        <v>81.45</v>
      </c>
      <c r="H95" s="18">
        <f t="shared" si="27"/>
        <v>39.17</v>
      </c>
      <c r="I95" s="18">
        <v>0</v>
      </c>
      <c r="J95" s="18">
        <v>0</v>
      </c>
      <c r="K95" s="23">
        <f t="shared" si="26"/>
        <v>120.62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18">
        <f t="shared" ref="A96:A132" si="41">A95+1</f>
        <v>33</v>
      </c>
      <c r="B96" s="24" t="s">
        <v>53</v>
      </c>
      <c r="C96" s="24" t="s">
        <v>195</v>
      </c>
      <c r="D96" s="24" t="s">
        <v>122</v>
      </c>
      <c r="E96" s="24" t="s">
        <v>174</v>
      </c>
      <c r="F96" s="25">
        <v>470.67</v>
      </c>
      <c r="G96" s="21">
        <f t="shared" si="29"/>
        <v>39.222500000000004</v>
      </c>
      <c r="H96" s="18">
        <f t="shared" si="27"/>
        <v>39.17</v>
      </c>
      <c r="I96" s="18">
        <v>0</v>
      </c>
      <c r="J96" s="18">
        <v>0</v>
      </c>
      <c r="K96" s="23">
        <f t="shared" si="26"/>
        <v>78.392500000000013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18">
        <f t="shared" si="30"/>
        <v>34</v>
      </c>
      <c r="B97" s="24" t="s">
        <v>53</v>
      </c>
      <c r="C97" s="24" t="s">
        <v>195</v>
      </c>
      <c r="D97" s="24" t="s">
        <v>107</v>
      </c>
      <c r="E97" s="24" t="s">
        <v>174</v>
      </c>
      <c r="F97" s="25">
        <v>1412</v>
      </c>
      <c r="G97" s="21">
        <f t="shared" si="29"/>
        <v>117.66666666666667</v>
      </c>
      <c r="H97" s="18">
        <f t="shared" si="27"/>
        <v>39.17</v>
      </c>
      <c r="I97" s="18">
        <v>0</v>
      </c>
      <c r="J97" s="18">
        <v>0</v>
      </c>
      <c r="K97" s="23">
        <f t="shared" si="26"/>
        <v>156.83666666666667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18">
        <v>33</v>
      </c>
      <c r="B98" s="24" t="s">
        <v>53</v>
      </c>
      <c r="C98" s="24" t="s">
        <v>195</v>
      </c>
      <c r="D98" s="24" t="s">
        <v>211</v>
      </c>
      <c r="E98" s="24" t="s">
        <v>174</v>
      </c>
      <c r="F98" s="25">
        <v>1412</v>
      </c>
      <c r="G98" s="21">
        <f t="shared" si="29"/>
        <v>117.66666666666667</v>
      </c>
      <c r="H98" s="18">
        <f t="shared" si="27"/>
        <v>39.17</v>
      </c>
      <c r="I98" s="18">
        <v>0</v>
      </c>
      <c r="J98" s="18">
        <v>0</v>
      </c>
      <c r="K98" s="23">
        <f t="shared" si="26"/>
        <v>156.83666666666667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18">
        <f t="shared" ref="A99:A132" si="42">A98+1</f>
        <v>34</v>
      </c>
      <c r="B99" s="24" t="s">
        <v>53</v>
      </c>
      <c r="C99" s="24" t="s">
        <v>195</v>
      </c>
      <c r="D99" s="24" t="s">
        <v>208</v>
      </c>
      <c r="E99" s="24" t="s">
        <v>174</v>
      </c>
      <c r="F99" s="25">
        <v>1412</v>
      </c>
      <c r="G99" s="21">
        <f t="shared" si="29"/>
        <v>117.66666666666667</v>
      </c>
      <c r="H99" s="18">
        <f t="shared" si="27"/>
        <v>39.17</v>
      </c>
      <c r="I99" s="18">
        <v>0</v>
      </c>
      <c r="J99" s="18">
        <v>0</v>
      </c>
      <c r="K99" s="23">
        <f t="shared" si="26"/>
        <v>156.83666666666667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18">
        <f t="shared" si="30"/>
        <v>35</v>
      </c>
      <c r="B100" s="24" t="s">
        <v>226</v>
      </c>
      <c r="C100" s="24" t="s">
        <v>195</v>
      </c>
      <c r="D100" s="24" t="s">
        <v>222</v>
      </c>
      <c r="E100" s="24" t="s">
        <v>174</v>
      </c>
      <c r="F100" s="25">
        <v>1412</v>
      </c>
      <c r="G100" s="21">
        <f t="shared" si="29"/>
        <v>117.66666666666667</v>
      </c>
      <c r="H100" s="18">
        <f t="shared" si="27"/>
        <v>39.17</v>
      </c>
      <c r="I100" s="18">
        <v>0</v>
      </c>
      <c r="J100" s="18">
        <v>0</v>
      </c>
      <c r="K100" s="23">
        <f t="shared" si="26"/>
        <v>156.83666666666667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18">
        <v>34</v>
      </c>
      <c r="B101" s="24" t="s">
        <v>61</v>
      </c>
      <c r="C101" s="24" t="s">
        <v>188</v>
      </c>
      <c r="D101" s="24" t="s">
        <v>77</v>
      </c>
      <c r="E101" s="24" t="s">
        <v>170</v>
      </c>
      <c r="F101" s="25">
        <v>1676</v>
      </c>
      <c r="G101" s="27">
        <v>0</v>
      </c>
      <c r="H101" s="18">
        <f t="shared" si="27"/>
        <v>39.17</v>
      </c>
      <c r="I101" s="18">
        <v>0</v>
      </c>
      <c r="J101" s="18">
        <v>0</v>
      </c>
      <c r="K101" s="23">
        <f t="shared" si="26"/>
        <v>39.17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18">
        <f t="shared" ref="A102:A132" si="43">A101+1</f>
        <v>35</v>
      </c>
      <c r="B102" s="24" t="s">
        <v>44</v>
      </c>
      <c r="C102" s="24" t="s">
        <v>188</v>
      </c>
      <c r="D102" s="24" t="s">
        <v>71</v>
      </c>
      <c r="E102" s="24" t="s">
        <v>170</v>
      </c>
      <c r="F102" s="25">
        <v>1676</v>
      </c>
      <c r="G102" s="21">
        <f t="shared" si="29"/>
        <v>139.66666666666666</v>
      </c>
      <c r="H102" s="18">
        <f t="shared" si="27"/>
        <v>39.17</v>
      </c>
      <c r="I102" s="18">
        <v>0</v>
      </c>
      <c r="J102" s="18">
        <v>0</v>
      </c>
      <c r="K102" s="23">
        <f t="shared" si="26"/>
        <v>178.83666666666664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18">
        <f t="shared" si="30"/>
        <v>36</v>
      </c>
      <c r="B103" s="24" t="s">
        <v>56</v>
      </c>
      <c r="C103" s="24" t="s">
        <v>198</v>
      </c>
      <c r="D103" s="24" t="s">
        <v>108</v>
      </c>
      <c r="E103" s="24" t="s">
        <v>177</v>
      </c>
      <c r="F103" s="25">
        <v>2308</v>
      </c>
      <c r="G103" s="21">
        <f t="shared" si="29"/>
        <v>192.33333333333334</v>
      </c>
      <c r="H103" s="18">
        <f t="shared" si="27"/>
        <v>39.17</v>
      </c>
      <c r="I103" s="18">
        <v>0</v>
      </c>
      <c r="J103" s="18">
        <v>0</v>
      </c>
      <c r="K103" s="23">
        <f t="shared" si="26"/>
        <v>231.50333333333333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18">
        <v>35</v>
      </c>
      <c r="B104" s="24" t="s">
        <v>49</v>
      </c>
      <c r="C104" s="24" t="s">
        <v>193</v>
      </c>
      <c r="D104" s="24" t="s">
        <v>81</v>
      </c>
      <c r="E104" s="24" t="s">
        <v>172</v>
      </c>
      <c r="F104" s="26">
        <v>585</v>
      </c>
      <c r="G104" s="27">
        <v>0</v>
      </c>
      <c r="H104" s="18">
        <f t="shared" si="27"/>
        <v>39.17</v>
      </c>
      <c r="I104" s="18">
        <v>0</v>
      </c>
      <c r="J104" s="18">
        <v>0</v>
      </c>
      <c r="K104" s="23">
        <f t="shared" si="26"/>
        <v>39.17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18">
        <f t="shared" ref="A105:A132" si="44">A104+1</f>
        <v>36</v>
      </c>
      <c r="B105" s="24" t="s">
        <v>57</v>
      </c>
      <c r="C105" s="24" t="s">
        <v>185</v>
      </c>
      <c r="D105" s="24" t="s">
        <v>116</v>
      </c>
      <c r="E105" s="24" t="s">
        <v>167</v>
      </c>
      <c r="F105" s="26">
        <v>622</v>
      </c>
      <c r="G105" s="21">
        <f t="shared" si="29"/>
        <v>51.833333333333336</v>
      </c>
      <c r="H105" s="18">
        <f t="shared" si="27"/>
        <v>39.17</v>
      </c>
      <c r="I105" s="18">
        <v>0</v>
      </c>
      <c r="J105" s="18">
        <v>0</v>
      </c>
      <c r="K105" s="23">
        <f t="shared" si="26"/>
        <v>91.00333333333333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18">
        <f t="shared" si="30"/>
        <v>37</v>
      </c>
      <c r="B106" s="24" t="s">
        <v>40</v>
      </c>
      <c r="C106" s="24" t="s">
        <v>185</v>
      </c>
      <c r="D106" s="24" t="s">
        <v>75</v>
      </c>
      <c r="E106" s="24" t="s">
        <v>167</v>
      </c>
      <c r="F106" s="26">
        <v>622</v>
      </c>
      <c r="G106" s="27">
        <v>0</v>
      </c>
      <c r="H106" s="18">
        <f t="shared" si="27"/>
        <v>39.17</v>
      </c>
      <c r="I106" s="18">
        <v>0</v>
      </c>
      <c r="J106" s="18">
        <v>0</v>
      </c>
      <c r="K106" s="23">
        <f t="shared" si="26"/>
        <v>39.17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18">
        <v>36</v>
      </c>
      <c r="B107" s="24" t="s">
        <v>48</v>
      </c>
      <c r="C107" s="24" t="s">
        <v>185</v>
      </c>
      <c r="D107" s="24" t="s">
        <v>99</v>
      </c>
      <c r="E107" s="24" t="s">
        <v>167</v>
      </c>
      <c r="F107" s="26">
        <v>622</v>
      </c>
      <c r="G107" s="21">
        <f t="shared" si="29"/>
        <v>51.833333333333336</v>
      </c>
      <c r="H107" s="18">
        <f t="shared" si="27"/>
        <v>39.17</v>
      </c>
      <c r="I107" s="18">
        <v>0</v>
      </c>
      <c r="J107" s="18">
        <v>0</v>
      </c>
      <c r="K107" s="23">
        <f t="shared" si="26"/>
        <v>91.00333333333333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18">
        <f t="shared" ref="A108:A132" si="45">A107+1</f>
        <v>37</v>
      </c>
      <c r="B108" s="24" t="s">
        <v>40</v>
      </c>
      <c r="C108" s="24" t="s">
        <v>185</v>
      </c>
      <c r="D108" s="24" t="s">
        <v>86</v>
      </c>
      <c r="E108" s="24" t="s">
        <v>167</v>
      </c>
      <c r="F108" s="26">
        <v>622</v>
      </c>
      <c r="G108" s="27">
        <v>0</v>
      </c>
      <c r="H108" s="18">
        <f t="shared" si="27"/>
        <v>39.17</v>
      </c>
      <c r="I108" s="18">
        <v>0</v>
      </c>
      <c r="J108" s="18">
        <v>0</v>
      </c>
      <c r="K108" s="23">
        <f t="shared" si="26"/>
        <v>39.17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18">
        <f t="shared" si="30"/>
        <v>38</v>
      </c>
      <c r="B109" s="24" t="s">
        <v>40</v>
      </c>
      <c r="C109" s="24" t="s">
        <v>185</v>
      </c>
      <c r="D109" s="24" t="s">
        <v>223</v>
      </c>
      <c r="E109" s="24" t="s">
        <v>167</v>
      </c>
      <c r="F109" s="26">
        <v>622</v>
      </c>
      <c r="G109" s="21">
        <v>69.38</v>
      </c>
      <c r="H109" s="18">
        <f t="shared" si="27"/>
        <v>39.17</v>
      </c>
      <c r="I109" s="18">
        <v>0</v>
      </c>
      <c r="J109" s="18">
        <v>0</v>
      </c>
      <c r="K109" s="23">
        <f t="shared" si="26"/>
        <v>108.55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18">
        <v>37</v>
      </c>
      <c r="B110" s="24" t="s">
        <v>40</v>
      </c>
      <c r="C110" s="24" t="s">
        <v>185</v>
      </c>
      <c r="D110" s="24" t="s">
        <v>138</v>
      </c>
      <c r="E110" s="24" t="s">
        <v>167</v>
      </c>
      <c r="F110" s="26">
        <v>622</v>
      </c>
      <c r="G110" s="27">
        <v>0</v>
      </c>
      <c r="H110" s="18">
        <f t="shared" si="27"/>
        <v>39.17</v>
      </c>
      <c r="I110" s="18">
        <v>0</v>
      </c>
      <c r="J110" s="18">
        <v>0</v>
      </c>
      <c r="K110" s="23">
        <f t="shared" si="26"/>
        <v>39.17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18">
        <f t="shared" ref="A111:A132" si="46">A110+1</f>
        <v>38</v>
      </c>
      <c r="B111" s="24" t="s">
        <v>40</v>
      </c>
      <c r="C111" s="24" t="s">
        <v>185</v>
      </c>
      <c r="D111" s="24" t="s">
        <v>123</v>
      </c>
      <c r="E111" s="24" t="s">
        <v>167</v>
      </c>
      <c r="F111" s="26">
        <v>622</v>
      </c>
      <c r="G111" s="27">
        <v>0</v>
      </c>
      <c r="H111" s="18">
        <f t="shared" si="27"/>
        <v>39.17</v>
      </c>
      <c r="I111" s="18">
        <v>0</v>
      </c>
      <c r="J111" s="18">
        <v>0</v>
      </c>
      <c r="K111" s="23">
        <f t="shared" si="26"/>
        <v>39.17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18">
        <f t="shared" si="30"/>
        <v>39</v>
      </c>
      <c r="B112" s="24" t="s">
        <v>40</v>
      </c>
      <c r="C112" s="24" t="s">
        <v>185</v>
      </c>
      <c r="D112" s="24" t="s">
        <v>131</v>
      </c>
      <c r="E112" s="24" t="s">
        <v>167</v>
      </c>
      <c r="F112" s="26">
        <v>622</v>
      </c>
      <c r="G112" s="27">
        <v>0</v>
      </c>
      <c r="H112" s="18">
        <f t="shared" si="27"/>
        <v>39.17</v>
      </c>
      <c r="I112" s="18">
        <v>0</v>
      </c>
      <c r="J112" s="18">
        <v>0</v>
      </c>
      <c r="K112" s="23">
        <f t="shared" si="26"/>
        <v>39.17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5">
      <c r="A113" s="18">
        <v>38</v>
      </c>
      <c r="B113" s="24" t="s">
        <v>48</v>
      </c>
      <c r="C113" s="24" t="s">
        <v>192</v>
      </c>
      <c r="D113" s="24" t="s">
        <v>114</v>
      </c>
      <c r="E113" s="24" t="s">
        <v>118</v>
      </c>
      <c r="F113" s="26">
        <v>675</v>
      </c>
      <c r="G113" s="27">
        <v>0</v>
      </c>
      <c r="H113" s="18">
        <f t="shared" si="27"/>
        <v>39.17</v>
      </c>
      <c r="I113" s="18">
        <v>0</v>
      </c>
      <c r="J113" s="18">
        <v>0</v>
      </c>
      <c r="K113" s="23">
        <f t="shared" si="26"/>
        <v>39.17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5">
      <c r="A114" s="18">
        <f t="shared" ref="A114:A132" si="47">A113+1</f>
        <v>39</v>
      </c>
      <c r="B114" s="24" t="s">
        <v>63</v>
      </c>
      <c r="C114" s="24" t="s">
        <v>192</v>
      </c>
      <c r="D114" s="24" t="s">
        <v>149</v>
      </c>
      <c r="E114" s="24" t="s">
        <v>118</v>
      </c>
      <c r="F114" s="26">
        <v>675</v>
      </c>
      <c r="G114" s="21">
        <f t="shared" si="29"/>
        <v>56.25</v>
      </c>
      <c r="H114" s="18">
        <f t="shared" si="27"/>
        <v>39.17</v>
      </c>
      <c r="I114" s="18">
        <v>0</v>
      </c>
      <c r="J114" s="18">
        <v>0</v>
      </c>
      <c r="K114" s="23">
        <f t="shared" si="26"/>
        <v>95.42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5">
      <c r="A115" s="18">
        <f t="shared" si="30"/>
        <v>40</v>
      </c>
      <c r="B115" s="24" t="s">
        <v>183</v>
      </c>
      <c r="C115" s="24" t="s">
        <v>192</v>
      </c>
      <c r="D115" s="24" t="s">
        <v>199</v>
      </c>
      <c r="E115" s="24" t="s">
        <v>118</v>
      </c>
      <c r="F115" s="26">
        <v>675</v>
      </c>
      <c r="G115" s="27">
        <v>0</v>
      </c>
      <c r="H115" s="18">
        <f t="shared" si="27"/>
        <v>39.17</v>
      </c>
      <c r="I115" s="18">
        <v>0</v>
      </c>
      <c r="J115" s="18">
        <v>0</v>
      </c>
      <c r="K115" s="23">
        <f t="shared" si="26"/>
        <v>39.17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5">
      <c r="A116" s="18">
        <v>39</v>
      </c>
      <c r="B116" s="24" t="s">
        <v>40</v>
      </c>
      <c r="C116" s="24" t="s">
        <v>192</v>
      </c>
      <c r="D116" s="24" t="s">
        <v>100</v>
      </c>
      <c r="E116" s="24" t="s">
        <v>118</v>
      </c>
      <c r="F116" s="26">
        <v>675</v>
      </c>
      <c r="G116" s="27">
        <v>0</v>
      </c>
      <c r="H116" s="18">
        <f t="shared" si="27"/>
        <v>39.17</v>
      </c>
      <c r="I116" s="18">
        <v>0</v>
      </c>
      <c r="J116" s="18">
        <v>0</v>
      </c>
      <c r="K116" s="23">
        <f t="shared" si="26"/>
        <v>39.17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5">
      <c r="A117" s="18">
        <f t="shared" ref="A117:A132" si="48">A116+1</f>
        <v>40</v>
      </c>
      <c r="B117" s="24" t="s">
        <v>40</v>
      </c>
      <c r="C117" s="24" t="s">
        <v>192</v>
      </c>
      <c r="D117" s="24" t="s">
        <v>76</v>
      </c>
      <c r="E117" s="24" t="s">
        <v>118</v>
      </c>
      <c r="F117" s="26">
        <v>675</v>
      </c>
      <c r="G117" s="21">
        <f t="shared" si="29"/>
        <v>56.25</v>
      </c>
      <c r="H117" s="18">
        <f t="shared" si="27"/>
        <v>39.17</v>
      </c>
      <c r="I117" s="18">
        <v>0</v>
      </c>
      <c r="J117" s="18">
        <v>0</v>
      </c>
      <c r="K117" s="23">
        <f t="shared" si="26"/>
        <v>95.42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5">
      <c r="A118" s="18">
        <f t="shared" si="30"/>
        <v>41</v>
      </c>
      <c r="B118" s="24" t="s">
        <v>65</v>
      </c>
      <c r="C118" s="24" t="s">
        <v>184</v>
      </c>
      <c r="D118" s="24" t="s">
        <v>154</v>
      </c>
      <c r="E118" s="24" t="s">
        <v>166</v>
      </c>
      <c r="F118" s="26">
        <v>733</v>
      </c>
      <c r="G118" s="21">
        <v>69.38</v>
      </c>
      <c r="H118" s="18">
        <f t="shared" si="27"/>
        <v>39.17</v>
      </c>
      <c r="I118" s="18">
        <v>0</v>
      </c>
      <c r="J118" s="18">
        <v>0</v>
      </c>
      <c r="K118" s="23">
        <f t="shared" si="26"/>
        <v>108.55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5">
      <c r="A119" s="18">
        <v>40</v>
      </c>
      <c r="B119" s="24" t="s">
        <v>50</v>
      </c>
      <c r="C119" s="24" t="s">
        <v>184</v>
      </c>
      <c r="D119" s="24" t="s">
        <v>84</v>
      </c>
      <c r="E119" s="24" t="s">
        <v>166</v>
      </c>
      <c r="F119" s="26">
        <v>733</v>
      </c>
      <c r="G119" s="21">
        <f t="shared" si="29"/>
        <v>61.083333333333336</v>
      </c>
      <c r="H119" s="18">
        <f t="shared" si="27"/>
        <v>39.17</v>
      </c>
      <c r="I119" s="18">
        <v>0</v>
      </c>
      <c r="J119" s="18">
        <v>0</v>
      </c>
      <c r="K119" s="23">
        <f t="shared" si="26"/>
        <v>100.25333333333333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5">
      <c r="A120" s="18">
        <f t="shared" ref="A120:A132" si="49">A119+1</f>
        <v>41</v>
      </c>
      <c r="B120" s="24" t="s">
        <v>39</v>
      </c>
      <c r="C120" s="24" t="s">
        <v>184</v>
      </c>
      <c r="D120" s="24" t="s">
        <v>66</v>
      </c>
      <c r="E120" s="24" t="s">
        <v>166</v>
      </c>
      <c r="F120" s="26">
        <v>733</v>
      </c>
      <c r="G120" s="27">
        <v>0</v>
      </c>
      <c r="H120" s="18">
        <f t="shared" si="27"/>
        <v>39.17</v>
      </c>
      <c r="I120" s="18">
        <v>0</v>
      </c>
      <c r="J120" s="18">
        <v>0</v>
      </c>
      <c r="K120" s="23">
        <f t="shared" si="26"/>
        <v>39.17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5">
      <c r="A121" s="18">
        <f t="shared" si="30"/>
        <v>42</v>
      </c>
      <c r="B121" s="24" t="s">
        <v>230</v>
      </c>
      <c r="C121" s="24" t="s">
        <v>184</v>
      </c>
      <c r="D121" s="24" t="s">
        <v>132</v>
      </c>
      <c r="E121" s="24" t="s">
        <v>166</v>
      </c>
      <c r="F121" s="26">
        <v>733</v>
      </c>
      <c r="G121" s="27">
        <v>0</v>
      </c>
      <c r="H121" s="18">
        <f t="shared" si="27"/>
        <v>39.17</v>
      </c>
      <c r="I121" s="18">
        <v>0</v>
      </c>
      <c r="J121" s="18">
        <v>0</v>
      </c>
      <c r="K121" s="23">
        <f t="shared" si="26"/>
        <v>39.17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5">
      <c r="A122" s="18">
        <v>41</v>
      </c>
      <c r="B122" s="24" t="s">
        <v>43</v>
      </c>
      <c r="C122" s="24" t="s">
        <v>184</v>
      </c>
      <c r="D122" s="24" t="s">
        <v>85</v>
      </c>
      <c r="E122" s="24" t="s">
        <v>166</v>
      </c>
      <c r="F122" s="26">
        <v>733</v>
      </c>
      <c r="G122" s="27">
        <v>0</v>
      </c>
      <c r="H122" s="18">
        <f t="shared" si="27"/>
        <v>39.17</v>
      </c>
      <c r="I122" s="18">
        <v>0</v>
      </c>
      <c r="J122" s="18">
        <v>0</v>
      </c>
      <c r="K122" s="23">
        <f t="shared" si="26"/>
        <v>39.17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5">
      <c r="A123" s="18">
        <f t="shared" ref="A123:A132" si="50">A122+1</f>
        <v>42</v>
      </c>
      <c r="B123" s="24" t="s">
        <v>231</v>
      </c>
      <c r="C123" s="24" t="s">
        <v>190</v>
      </c>
      <c r="D123" s="24" t="s">
        <v>73</v>
      </c>
      <c r="E123" s="24" t="s">
        <v>166</v>
      </c>
      <c r="F123" s="26">
        <v>531</v>
      </c>
      <c r="G123" s="27">
        <v>0</v>
      </c>
      <c r="H123" s="18">
        <f t="shared" si="27"/>
        <v>39.17</v>
      </c>
      <c r="I123" s="18">
        <v>0</v>
      </c>
      <c r="J123" s="18">
        <v>0</v>
      </c>
      <c r="K123" s="23">
        <f t="shared" si="26"/>
        <v>39.17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5">
      <c r="A124" s="18">
        <f t="shared" si="30"/>
        <v>43</v>
      </c>
      <c r="B124" s="24" t="s">
        <v>60</v>
      </c>
      <c r="C124" s="24" t="s">
        <v>190</v>
      </c>
      <c r="D124" s="24" t="s">
        <v>126</v>
      </c>
      <c r="E124" s="24" t="s">
        <v>166</v>
      </c>
      <c r="F124" s="26">
        <v>527</v>
      </c>
      <c r="G124" s="27">
        <v>0</v>
      </c>
      <c r="H124" s="18">
        <f t="shared" si="27"/>
        <v>39.17</v>
      </c>
      <c r="I124" s="18">
        <v>0</v>
      </c>
      <c r="J124" s="18">
        <v>0</v>
      </c>
      <c r="K124" s="23">
        <f t="shared" si="26"/>
        <v>39.17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5">
      <c r="A125" s="18">
        <v>42</v>
      </c>
      <c r="B125" s="24" t="s">
        <v>60</v>
      </c>
      <c r="C125" s="24" t="s">
        <v>190</v>
      </c>
      <c r="D125" s="24" t="s">
        <v>152</v>
      </c>
      <c r="E125" s="24" t="s">
        <v>166</v>
      </c>
      <c r="F125" s="26">
        <v>527</v>
      </c>
      <c r="G125" s="27">
        <v>0</v>
      </c>
      <c r="H125" s="18">
        <f t="shared" si="27"/>
        <v>39.17</v>
      </c>
      <c r="I125" s="18">
        <v>0</v>
      </c>
      <c r="J125" s="18">
        <v>0</v>
      </c>
      <c r="K125" s="23">
        <f t="shared" si="26"/>
        <v>39.17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5">
      <c r="A126" s="18">
        <f t="shared" ref="A126:A132" si="51">A125+1</f>
        <v>43</v>
      </c>
      <c r="B126" s="24" t="s">
        <v>51</v>
      </c>
      <c r="C126" s="24" t="s">
        <v>194</v>
      </c>
      <c r="D126" s="24" t="s">
        <v>85</v>
      </c>
      <c r="E126" s="24" t="s">
        <v>173</v>
      </c>
      <c r="F126" s="26">
        <v>548</v>
      </c>
      <c r="G126" s="21">
        <v>69.38</v>
      </c>
      <c r="H126" s="18">
        <f t="shared" si="27"/>
        <v>39.17</v>
      </c>
      <c r="I126" s="18">
        <v>348.16</v>
      </c>
      <c r="J126" s="18">
        <v>0</v>
      </c>
      <c r="K126" s="23">
        <f t="shared" si="26"/>
        <v>456.71000000000004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5">
      <c r="A127" s="18">
        <f t="shared" si="30"/>
        <v>44</v>
      </c>
      <c r="B127" s="24" t="s">
        <v>46</v>
      </c>
      <c r="C127" s="24" t="s">
        <v>191</v>
      </c>
      <c r="D127" s="24" t="s">
        <v>74</v>
      </c>
      <c r="E127" s="24" t="s">
        <v>172</v>
      </c>
      <c r="F127" s="26">
        <v>553</v>
      </c>
      <c r="G127" s="27">
        <v>0</v>
      </c>
      <c r="H127" s="18">
        <f t="shared" si="27"/>
        <v>39.17</v>
      </c>
      <c r="I127" s="18">
        <v>61.27</v>
      </c>
      <c r="J127" s="18">
        <v>0</v>
      </c>
      <c r="K127" s="23">
        <f t="shared" ref="K127" si="52">SUM(G127:J127)</f>
        <v>100.44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5">
      <c r="A128" s="18">
        <v>43</v>
      </c>
      <c r="B128" s="24" t="s">
        <v>47</v>
      </c>
      <c r="C128" s="24" t="s">
        <v>191</v>
      </c>
      <c r="D128" s="24" t="s">
        <v>77</v>
      </c>
      <c r="E128" s="24" t="s">
        <v>172</v>
      </c>
      <c r="F128" s="26">
        <v>553</v>
      </c>
      <c r="G128" s="27">
        <v>0</v>
      </c>
      <c r="H128" s="18">
        <f t="shared" si="27"/>
        <v>39.17</v>
      </c>
      <c r="I128" s="18">
        <v>373.46</v>
      </c>
      <c r="J128" s="18">
        <v>0</v>
      </c>
      <c r="K128" s="23">
        <f t="shared" ref="K128" si="53">SUM(G128:J128)</f>
        <v>412.63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18">
        <f t="shared" ref="A129:A132" si="54">A128+1</f>
        <v>44</v>
      </c>
      <c r="B129" s="24" t="s">
        <v>46</v>
      </c>
      <c r="C129" s="24" t="s">
        <v>196</v>
      </c>
      <c r="D129" s="24" t="s">
        <v>89</v>
      </c>
      <c r="E129" s="24" t="s">
        <v>175</v>
      </c>
      <c r="F129" s="26">
        <v>553</v>
      </c>
      <c r="G129" s="18">
        <f t="shared" si="29"/>
        <v>46.083333333333336</v>
      </c>
      <c r="H129" s="18">
        <f t="shared" si="27"/>
        <v>39.17</v>
      </c>
      <c r="I129" s="18">
        <v>0</v>
      </c>
      <c r="J129" s="18">
        <v>0</v>
      </c>
      <c r="K129" s="23">
        <f t="shared" ref="K129:K130" si="55">SUM(G129:J129)</f>
        <v>85.25333333333333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18">
        <f t="shared" si="30"/>
        <v>45</v>
      </c>
      <c r="B130" s="24" t="s">
        <v>64</v>
      </c>
      <c r="C130" s="24" t="s">
        <v>185</v>
      </c>
      <c r="D130" s="24" t="s">
        <v>213</v>
      </c>
      <c r="E130" s="24" t="s">
        <v>167</v>
      </c>
      <c r="F130" s="26">
        <v>622</v>
      </c>
      <c r="G130" s="18">
        <f t="shared" ref="G130:G132" si="56">(F130/12)</f>
        <v>51.833333333333336</v>
      </c>
      <c r="H130" s="18">
        <f t="shared" ref="H130:H132" si="57">ROUND(470/12,2)</f>
        <v>39.17</v>
      </c>
      <c r="I130" s="18">
        <v>0</v>
      </c>
      <c r="J130" s="18">
        <v>0</v>
      </c>
      <c r="K130" s="23">
        <f t="shared" si="55"/>
        <v>91.00333333333333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18">
        <v>44</v>
      </c>
      <c r="B131" s="24" t="s">
        <v>227</v>
      </c>
      <c r="C131" s="24" t="s">
        <v>232</v>
      </c>
      <c r="D131" s="24" t="s">
        <v>224</v>
      </c>
      <c r="E131" s="24" t="s">
        <v>175</v>
      </c>
      <c r="F131" s="25">
        <v>2115</v>
      </c>
      <c r="G131" s="18">
        <f t="shared" si="56"/>
        <v>176.25</v>
      </c>
      <c r="H131" s="18">
        <f t="shared" si="57"/>
        <v>39.17</v>
      </c>
      <c r="I131" s="18">
        <v>0</v>
      </c>
      <c r="J131" s="18">
        <v>0</v>
      </c>
      <c r="K131" s="23">
        <f t="shared" ref="K131:K132" si="58">SUM(G131:J131)</f>
        <v>215.42000000000002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18">
        <f t="shared" ref="A132" si="59">A131+1</f>
        <v>45</v>
      </c>
      <c r="B132" s="24" t="s">
        <v>53</v>
      </c>
      <c r="C132" s="24" t="s">
        <v>195</v>
      </c>
      <c r="D132" s="24" t="s">
        <v>225</v>
      </c>
      <c r="E132" s="24" t="s">
        <v>174</v>
      </c>
      <c r="F132" s="25">
        <v>1412</v>
      </c>
      <c r="G132" s="18">
        <f t="shared" si="56"/>
        <v>117.66666666666667</v>
      </c>
      <c r="H132" s="18">
        <f t="shared" si="57"/>
        <v>39.17</v>
      </c>
      <c r="I132" s="18">
        <v>0</v>
      </c>
      <c r="J132" s="18">
        <v>0</v>
      </c>
      <c r="K132" s="23">
        <f t="shared" si="58"/>
        <v>156.83666666666667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</sheetData>
  <phoneticPr fontId="6" type="noConversion"/>
  <pageMargins left="0.7" right="0.7" top="0.75" bottom="0.75" header="0" footer="0"/>
  <pageSetup orientation="landscape" r:id="rId1"/>
  <ignoredErrors>
    <ignoredError sqref="G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45930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179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180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181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7"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Portal Center</cp:lastModifiedBy>
  <dcterms:created xsi:type="dcterms:W3CDTF">2011-04-19T14:26:13Z</dcterms:created>
  <dcterms:modified xsi:type="dcterms:W3CDTF">2025-10-02T18:13:02Z</dcterms:modified>
</cp:coreProperties>
</file>